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2"/>
  </bookViews>
  <sheets>
    <sheet name="Progr.aprašymas" sheetId="1" r:id="rId1"/>
    <sheet name="išlaidų suvestinė" sheetId="2" r:id="rId2"/>
    <sheet name="Vertinimo kriterijai" sheetId="3" r:id="rId3"/>
  </sheets>
  <calcPr calcId="145621"/>
</workbook>
</file>

<file path=xl/calcChain.xml><?xml version="1.0" encoding="utf-8"?>
<calcChain xmlns="http://schemas.openxmlformats.org/spreadsheetml/2006/main">
  <c r="E39" i="2" l="1"/>
  <c r="E40" i="1"/>
  <c r="E39" i="1" l="1"/>
  <c r="M40" i="1" l="1"/>
  <c r="M39" i="1" s="1"/>
  <c r="N46" i="2" l="1"/>
  <c r="L46" i="2"/>
  <c r="J46" i="2"/>
  <c r="G40" i="1" l="1"/>
  <c r="G39" i="1" s="1"/>
  <c r="I39" i="1"/>
  <c r="K40" i="1"/>
  <c r="K39" i="1" s="1"/>
  <c r="E46" i="2" l="1"/>
  <c r="E52" i="2" s="1"/>
  <c r="J39" i="2"/>
  <c r="J52" i="2" s="1"/>
  <c r="H39" i="2"/>
  <c r="L39" i="2"/>
  <c r="L52" i="2" s="1"/>
  <c r="N39" i="2"/>
  <c r="V30" i="2" l="1"/>
  <c r="I30" i="2"/>
  <c r="M48" i="1" l="1"/>
  <c r="M38" i="1" s="1"/>
  <c r="K48" i="1"/>
  <c r="K38" i="1" s="1"/>
  <c r="I38" i="1"/>
  <c r="G48" i="1"/>
  <c r="G38" i="1" s="1"/>
  <c r="E48" i="1"/>
  <c r="E38" i="1" s="1"/>
  <c r="H46" i="2" l="1"/>
  <c r="H52" i="2" s="1"/>
  <c r="V31" i="2"/>
  <c r="V32" i="2" s="1"/>
  <c r="V33" i="2" s="1"/>
  <c r="U30" i="2"/>
  <c r="U31" i="2" s="1"/>
  <c r="U32" i="2" s="1"/>
  <c r="U33" i="2" s="1"/>
  <c r="T30" i="2"/>
  <c r="T31" i="2" s="1"/>
  <c r="T32" i="2" s="1"/>
  <c r="T33" i="2" s="1"/>
  <c r="S30" i="2"/>
  <c r="S31" i="2" s="1"/>
  <c r="S32" i="2" s="1"/>
  <c r="S33" i="2" s="1"/>
  <c r="R30" i="2"/>
  <c r="R31" i="2" s="1"/>
  <c r="R32" i="2" s="1"/>
  <c r="R33" i="2" s="1"/>
  <c r="Q30" i="2"/>
  <c r="Q31" i="2" s="1"/>
  <c r="Q32" i="2" s="1"/>
  <c r="Q33" i="2" s="1"/>
  <c r="P30" i="2"/>
  <c r="P31" i="2" s="1"/>
  <c r="P32" i="2" s="1"/>
  <c r="P33" i="2" s="1"/>
  <c r="O30" i="2"/>
  <c r="O31" i="2" s="1"/>
  <c r="O32" i="2" s="1"/>
  <c r="O33" i="2" s="1"/>
  <c r="N30" i="2"/>
  <c r="N31" i="2" s="1"/>
  <c r="N32" i="2" s="1"/>
  <c r="N33" i="2" s="1"/>
  <c r="M30" i="2"/>
  <c r="M31" i="2" s="1"/>
  <c r="M32" i="2" s="1"/>
  <c r="M33" i="2" s="1"/>
  <c r="L30" i="2"/>
  <c r="L31" i="2" s="1"/>
  <c r="L32" i="2" s="1"/>
  <c r="L33" i="2" s="1"/>
  <c r="K30" i="2"/>
  <c r="K31" i="2" s="1"/>
  <c r="K32" i="2" s="1"/>
  <c r="K33" i="2" s="1"/>
  <c r="J30" i="2"/>
  <c r="J31" i="2" s="1"/>
  <c r="J32" i="2" s="1"/>
  <c r="J33" i="2" s="1"/>
  <c r="I31" i="2"/>
  <c r="I32" i="2" s="1"/>
  <c r="I33" i="2" s="1"/>
  <c r="N52" i="2" l="1"/>
</calcChain>
</file>

<file path=xl/sharedStrings.xml><?xml version="1.0" encoding="utf-8"?>
<sst xmlns="http://schemas.openxmlformats.org/spreadsheetml/2006/main" count="211" uniqueCount="162">
  <si>
    <t>PATVIRTINTA</t>
  </si>
  <si>
    <t>Plungės rajono savivaldybės administracijos</t>
  </si>
  <si>
    <t>(Savivaldybės, padalinio arba įstaigos pavadinimas)</t>
  </si>
  <si>
    <t>PROGRAMOS APRAŠYMAS</t>
  </si>
  <si>
    <t>Biudžetiniai metai</t>
  </si>
  <si>
    <t>Programos pavadinimas</t>
  </si>
  <si>
    <t>Kodas</t>
  </si>
  <si>
    <t>Programos parengimo argumentai</t>
  </si>
  <si>
    <t>Ilgalaikis prioritetas                  pagal (PRSPP*)</t>
  </si>
  <si>
    <t>Šia programa įgyvendinimas savivaldybės strateginis tikslas:</t>
  </si>
  <si>
    <t>Programos tikslas</t>
  </si>
  <si>
    <r>
      <t xml:space="preserve">Tikslo įgyvendinimo aprašymas: </t>
    </r>
    <r>
      <rPr>
        <sz val="12"/>
        <color theme="1"/>
        <rFont val="Times New Roman"/>
        <family val="1"/>
      </rPr>
      <t>(aprašomi uždaviniai, priemonės)</t>
    </r>
  </si>
  <si>
    <t>(nurodomas numatomas programos poveikis atitinkamai sričiai, ekonomikai, socialinei aplinkai)</t>
  </si>
  <si>
    <t>Priemonės pavadinimas</t>
  </si>
  <si>
    <t>Bendras lėšų poreikis ir numatomi finansavimo šaltiniai</t>
  </si>
  <si>
    <t>Ekonominė klasifikacija</t>
  </si>
  <si>
    <t>1. IŠ VISO:</t>
  </si>
  <si>
    <t>1.1. išlaidoms, iš jų:</t>
  </si>
  <si>
    <t xml:space="preserve">1.1.1. darbo užmokesčiui </t>
  </si>
  <si>
    <t>1.2. turtui įsigyti</t>
  </si>
  <si>
    <t>2. FINANSAVIMO ŠALTINIAI:</t>
  </si>
  <si>
    <t>2.1. SAVIVALDYBĖS LĖŠOS, IŠ VISO:</t>
  </si>
  <si>
    <t>2.1.1. Savivaldybės biudžetas:</t>
  </si>
  <si>
    <t>iš jo:</t>
  </si>
  <si>
    <t>2.2. Kiti šaltiniai, iš viso:</t>
  </si>
  <si>
    <t>Padalinio/įstaigos vadovo pareigos</t>
  </si>
  <si>
    <t>V.Pavardė</t>
  </si>
  <si>
    <t>Parašas</t>
  </si>
  <si>
    <t>Asmens, atsakingo už programos koordinavimą, pareigos</t>
  </si>
  <si>
    <t>Telefonas</t>
  </si>
  <si>
    <t>Data</t>
  </si>
  <si>
    <t>SUDERINTA</t>
  </si>
  <si>
    <t>Pareigos</t>
  </si>
  <si>
    <t>(už programos koordinavimč atsakingas asmuo)</t>
  </si>
  <si>
    <t>Programos tikslo kodas</t>
  </si>
  <si>
    <t>Uždavinio kodas</t>
  </si>
  <si>
    <t>Priemonės kodas</t>
  </si>
  <si>
    <t>Funkcinės klasifikacijos kodas</t>
  </si>
  <si>
    <t>Asignavimų valdytojo kodas</t>
  </si>
  <si>
    <t>Priemonės vykdytojo kodas</t>
  </si>
  <si>
    <t>Finansavimo šaltinis</t>
  </si>
  <si>
    <t>Iš viso</t>
  </si>
  <si>
    <t>Išlaidoms</t>
  </si>
  <si>
    <t>turtui įsigyti ir finansiniams įsipareigojimams vykdyti</t>
  </si>
  <si>
    <t>01</t>
  </si>
  <si>
    <t>SB</t>
  </si>
  <si>
    <t>SB (VB)</t>
  </si>
  <si>
    <t>KT</t>
  </si>
  <si>
    <t>iš viso:</t>
  </si>
  <si>
    <t>Iš viso tikslui:</t>
  </si>
  <si>
    <t>Iš viso programai:</t>
  </si>
  <si>
    <t>Finansavimo šaltiniai</t>
  </si>
  <si>
    <t>SAVIVALDYBĖS LĖŠOS, IŠ VISO:</t>
  </si>
  <si>
    <t>KITI ŠALTINIAI, IŠ VISO:</t>
  </si>
  <si>
    <t>IŠ VISO:</t>
  </si>
  <si>
    <t>Finansavimo šaltinių suvestinė</t>
  </si>
  <si>
    <t>VERTINIMO KRITERIJŲ SUVESTINĖ</t>
  </si>
  <si>
    <t>Vertinimo kriterijus</t>
  </si>
  <si>
    <t>Vykdytojo kodas</t>
  </si>
  <si>
    <t>Mato vnt.</t>
  </si>
  <si>
    <t>Vertinimo kriterijaus kodas</t>
  </si>
  <si>
    <t>2018 metų planas</t>
  </si>
  <si>
    <t>2019 metų planas</t>
  </si>
  <si>
    <t>Efekto:</t>
  </si>
  <si>
    <t>R-01-01-01</t>
  </si>
  <si>
    <t>Produkto:</t>
  </si>
  <si>
    <t xml:space="preserve">1-ojo programos tikslo: </t>
  </si>
  <si>
    <t>P-01-01-01-01</t>
  </si>
  <si>
    <t>P-01-01-01-03</t>
  </si>
  <si>
    <t>Tūkst.Eur</t>
  </si>
  <si>
    <t>tūkst. Lt.</t>
  </si>
  <si>
    <t>Darbo užmokesčiui</t>
  </si>
  <si>
    <t xml:space="preserve"> Ugdyti išsilavinusią ir kultūrą puoselėjančią bendruomenę socialiai saugioje aplinkoje</t>
  </si>
  <si>
    <t>01 Ugdymo kokybės ir modernios aplinkos užtikrinimo programa</t>
  </si>
  <si>
    <t>Teikti kokybiškas bendrojo ugdymo paslaugas</t>
  </si>
  <si>
    <t>02</t>
  </si>
  <si>
    <t>Organizuoti bendrąjį ugdymą mokykloje, vykdančioje pagrindinio ugdymo programą</t>
  </si>
  <si>
    <t>09.02.01.01</t>
  </si>
  <si>
    <t>191130079</t>
  </si>
  <si>
    <t>34</t>
  </si>
  <si>
    <t>SB (SP)</t>
  </si>
  <si>
    <t>Iš viso užaviniui:</t>
  </si>
  <si>
    <t xml:space="preserve">                                                                                                                                                                                                                                     PATVIRTINTA
                                                                                                                                                                                                                                     Plungės rajono savivaldybės administracijos
                                                                                                                                                                                                                                     direktoriaus 2016 m. spalio 27 d. 
                                                                                                                                                                                                                                     įsakymu Nr. D-784
</t>
  </si>
  <si>
    <t>direktoriaus 2016 m. spalio 27 d.įsakymu Nr.D-784</t>
  </si>
  <si>
    <t>R-01-01-02</t>
  </si>
  <si>
    <t>P-01-01-01-04</t>
  </si>
  <si>
    <t>P-01-01-01-05</t>
  </si>
  <si>
    <t xml:space="preserve"> Teikti kokybiškas bendrojo ugdymo paslaugas </t>
  </si>
  <si>
    <r>
      <t xml:space="preserve">Susiję Lietuvos Respublikos ir savivaldybės teisės aktai: </t>
    </r>
    <r>
      <rPr>
        <sz val="12"/>
        <color theme="1"/>
        <rFont val="Times New Roman"/>
        <family val="1"/>
        <charset val="186"/>
      </rPr>
      <t xml:space="preserve">LR švietimo įsaklymas; LR socialinės integracijos įstatymas; LR specialiojo ugdymo įstatymas; LR biudžetinių įstaigų įstatymas; LR darbuotojų saugos ir sveikatos; LR vaiko teisių pagrindų įstatymas; Valstybės švietimo strategijos 2013-2022 metų nuostatos ir kt.                                                                                                                                                                                    </t>
    </r>
    <r>
      <rPr>
        <b/>
        <sz val="12"/>
        <color theme="1"/>
        <rFont val="Times New Roman"/>
        <family val="1"/>
        <charset val="186"/>
      </rPr>
      <t xml:space="preserve">Susiję įstatymai ir norminiai teisės aktai: </t>
    </r>
    <r>
      <rPr>
        <sz val="12"/>
        <color theme="1"/>
        <rFont val="Times New Roman"/>
        <family val="1"/>
        <charset val="186"/>
      </rPr>
      <t xml:space="preserve">LR Švietimo įsakymas; LR biudžetinių įstaigų įstatymas; LR vaiko teisių apsaugos pagrindų įstatymas.                                                                                                                                                                                                                                                                                                                                                                                                                                                                                                                                                                                                             </t>
    </r>
  </si>
  <si>
    <r>
      <rPr>
        <b/>
        <sz val="11"/>
        <color theme="1"/>
        <rFont val="Times New Roman"/>
        <family val="1"/>
        <charset val="186"/>
      </rPr>
      <t>Strateginio tikslo pavadinimas</t>
    </r>
    <r>
      <rPr>
        <sz val="11"/>
        <color theme="1"/>
        <rFont val="Times New Roman"/>
        <family val="1"/>
        <charset val="186"/>
      </rPr>
      <t>.01 Ugdyti išsilavinusią ir kultūrą puoselėjančią bendruomenę socialiai saugioje aplinkoje</t>
    </r>
  </si>
  <si>
    <r>
      <rPr>
        <b/>
        <sz val="11"/>
        <color theme="1"/>
        <rFont val="Times New Roman"/>
        <family val="1"/>
        <charset val="186"/>
      </rPr>
      <t xml:space="preserve">Programos pavadinimas. </t>
    </r>
    <r>
      <rPr>
        <sz val="11"/>
        <color theme="1"/>
        <rFont val="Times New Roman"/>
        <family val="1"/>
        <charset val="186"/>
      </rPr>
      <t>Organizuoti bendrąjį ugdymą mokykloje, vykdančioje pagrindinio ugdymo programą</t>
    </r>
  </si>
  <si>
    <r>
      <rPr>
        <b/>
        <sz val="11"/>
        <color theme="1"/>
        <rFont val="Times New Roman"/>
        <family val="1"/>
        <charset val="186"/>
      </rPr>
      <t>01 tikslo pavadinimas.</t>
    </r>
    <r>
      <rPr>
        <sz val="11"/>
        <color theme="1"/>
        <rFont val="Times New Roman"/>
        <family val="1"/>
        <charset val="186"/>
      </rPr>
      <t xml:space="preserve"> Teikti kokybiškas bendrojo ugdymo paslaugas</t>
    </r>
  </si>
  <si>
    <r>
      <rPr>
        <b/>
        <sz val="11"/>
        <color theme="1"/>
        <rFont val="Times New Roman"/>
        <family val="1"/>
        <charset val="186"/>
      </rPr>
      <t>01 uždavinys (uždavinio pavadinimas)</t>
    </r>
    <r>
      <rPr>
        <sz val="11"/>
        <color theme="1"/>
        <rFont val="Times New Roman"/>
        <family val="1"/>
        <charset val="186"/>
      </rPr>
      <t>. Organizuoti bendrąjį ugdymą mokykloje, vykdančioje pagrindinio ugdymo programą</t>
    </r>
  </si>
  <si>
    <t>ES</t>
  </si>
  <si>
    <t>SB (SL)</t>
  </si>
  <si>
    <t>VD</t>
  </si>
  <si>
    <t>2.1.1.1. Savivaldybės biudžeto lėšos SB</t>
  </si>
  <si>
    <t>2.1.1.2. Specialioji tikslinė dotacija(valstybės funkcijoms atlikti)  SB(VB)</t>
  </si>
  <si>
    <t>2.1.1.3. Savivaldybės skolintos lėšos SB(SL)</t>
  </si>
  <si>
    <t>2.1.1.4. Įstaigos pajamos SB (SP)</t>
  </si>
  <si>
    <t>2.1.1.5. Aplinkos apsaugos rėmimo specialioji programa SB(AA)</t>
  </si>
  <si>
    <t>2.1.1.6. Savivaldybės perduodamas turtas SPT</t>
  </si>
  <si>
    <t>2.2.2.1. Europos sąjungos lėšos ES</t>
  </si>
  <si>
    <t>2.2.2.2. Valstybės biudžeto lėšos LRVB</t>
  </si>
  <si>
    <t>2.2.2.3. Kitų šaltinių lėšos (2 proc.parama,labdara ir kt.) KT</t>
  </si>
  <si>
    <t>2.2.2.4. Vidiniai šaltiniai VD</t>
  </si>
  <si>
    <t>2.2.2.5. Kitų šaltinių lėšos (Darbo rinka) KT</t>
  </si>
  <si>
    <t>2.1.1.2. Specialioji tikslinė dotacija (valstybinėms funkcijoms atlikti ) SB(VB)</t>
  </si>
  <si>
    <t>2.1.1.3. Savivaldybės skolintos lėšos SB (SL)</t>
  </si>
  <si>
    <t>2.1.1.4. Įstaigų pajamos SB(SP)</t>
  </si>
  <si>
    <t>2.1.1.5. Aplinkos apsaugos rėmimo specialioji programa SB (AA)</t>
  </si>
  <si>
    <t>2.1.1.6.Savivaldybės parduodamas turtas SPT</t>
  </si>
  <si>
    <t>2.2.2.1.Europos sąjungos lėšos ES</t>
  </si>
  <si>
    <t>2.2.2.2.Valstybės biudžeto lėšos LR VB</t>
  </si>
  <si>
    <t>2.2.2.3.Kitų šaltinių lėšos (2 proc. parama, labdara ir kt.) KT</t>
  </si>
  <si>
    <t>2.2.2.4.Vidiniai šaltiniai VD</t>
  </si>
  <si>
    <t>2.2.2.5.Kitų šaltinių lėšos (Darbo rinka) KT</t>
  </si>
  <si>
    <t>2018 m. asignavimai</t>
  </si>
  <si>
    <t>2020 m. projektas</t>
  </si>
  <si>
    <t>Projektas          2020             metams</t>
  </si>
  <si>
    <t>2020 metų planas</t>
  </si>
  <si>
    <t>8 448 71735</t>
  </si>
  <si>
    <t>2019 m. išlaidų poreikis</t>
  </si>
  <si>
    <t>2019 m. asignavimai</t>
  </si>
  <si>
    <t>2021 m. projektas</t>
  </si>
  <si>
    <t>2019 metai</t>
  </si>
  <si>
    <t>Asignavimai        2018             metams</t>
  </si>
  <si>
    <t>Asignavimų poreikis biudžetiniams     2019 metams</t>
  </si>
  <si>
    <t>2018                metų                 asignavimai</t>
  </si>
  <si>
    <t>Projektas          2021             metams</t>
  </si>
  <si>
    <t>Plungės akademiko Adolfo Jucio progimnazija</t>
  </si>
  <si>
    <t>2019 m. poreikis</t>
  </si>
  <si>
    <t>2018 m.  asignavimai</t>
  </si>
  <si>
    <t>2019 m.        projektas</t>
  </si>
  <si>
    <t>Akademiko Adolfo Jucio progimnazijos veikla</t>
  </si>
  <si>
    <t>2021 metų planas</t>
  </si>
  <si>
    <t>Direktorė</t>
  </si>
  <si>
    <t>I. Litvinienė</t>
  </si>
  <si>
    <t xml:space="preserve">2019-2021 METŲ PLUNGĖS AKADEMIKO ADOLFO JUCIO PROGIMNAZIJOS VEIKLOS ORGANIZAVIMO PROGRAMŲ, TIKSLŲ, UŽDAVINIŲ, PRIEMONIŲ IR PRIEMONIŲ IŠLAIDŲ SUVESTINĖ </t>
  </si>
  <si>
    <t>Inga Litvinienė</t>
  </si>
  <si>
    <t xml:space="preserve">1-ajam uždaviniui: </t>
  </si>
  <si>
    <t>1 programos tikslui:</t>
  </si>
  <si>
    <t>E-01-01-01</t>
  </si>
  <si>
    <t>Vnt.</t>
  </si>
  <si>
    <t>Proc.</t>
  </si>
  <si>
    <t>R-01-01-06</t>
  </si>
  <si>
    <t>Atnaujintos (sukurtos) erdvės</t>
  </si>
  <si>
    <t>Programa siekiama užtikrinti mokinių privalomą mokymąsi, ugdymo kokybę, bendrojo ugdymo mokykos bendrosios programos, bendrųjų ugdymo planų ir išsilavinimo standartų įgyvendinimą, mokyklų aprūpinimą intelektualiais ir metareliais ištekliais, rūpintis darbuotojų kvalifikacijos kėlimu ir persikvalifikavimu, padidinti mokymosi prieinamumą įvairių poreikių turintiems vaikams, įgyvendinti švietimo įstaigų tinklo pertvarkos bendrąjį planą, neformaliojo vaikų švietimo programas, planuoti lėšas, reikalingas švietimo paslaugoms finansuoti, vertinti asmenų poreikį mokytis visą gyvenimą bei suteikti reikalingas paslaugas per visus mokslo metus.</t>
  </si>
  <si>
    <t>Rajono infrastruktūra</t>
  </si>
  <si>
    <t xml:space="preserve">Numatomas programos įgyvendinimo rezultatas:
Saugioje, sveikoje, atviroje, bendravimu ir bendradarbiavimu grindžiamoje aplinkoje ugdomas  brandus, atsakingas, savo gebėjimus ir poreikius atpažįstantis bendruomenės narys, siekiantis pažangos ir suvokiantis mokymosi prasmę.
</t>
  </si>
  <si>
    <t>1. 01 Ugdymosi ir mokymo kokybės didėjimas</t>
  </si>
  <si>
    <t>Rezultato:</t>
  </si>
  <si>
    <t>Mokinių, įgijusių pradinį išsilavinimą, dalis</t>
  </si>
  <si>
    <t>Mokinių, įgijusių pagrindinį (I dalis) išsilavinimą, dalis</t>
  </si>
  <si>
    <t>Mokinių skaičius mokykloje pagal pradinio ir pagrindinio ugdymo (I dalis) programą</t>
  </si>
  <si>
    <t xml:space="preserve">Mokinių, gaunančių pedagoginę ir socialinę  pagalbą skaičius nuo visų besimokančių mokinių skaičiaus </t>
  </si>
  <si>
    <t>Mokinių, dalyvaujančių olimpiadose, konkursuose, varžybose, skaičius nuo bendro mokinių skaičiaus</t>
  </si>
  <si>
    <t>P-01-01-01-06</t>
  </si>
  <si>
    <t>Pro.</t>
  </si>
  <si>
    <t>Mokytojų, kryptingai keliančių kvalifikaciją pamokos vadybos ir lyderystės srityse, skaičius nuo visų mokytojų skaičiaus</t>
  </si>
  <si>
    <t>Tėvų įsitraukimas į vaikų ugdymąsi, skatinantį vaikų mokymąsi, nuo bendro tėvų skaičiaus</t>
  </si>
  <si>
    <r>
      <t xml:space="preserve">Tikslo įgyvendinimo aprašymas: </t>
    </r>
    <r>
      <rPr>
        <sz val="10"/>
        <color theme="1"/>
        <rFont val="Times New Roman"/>
        <family val="1"/>
        <charset val="186"/>
      </rPr>
      <t xml:space="preserve">
Sparčiai vystantis žinių visuomenei ir atsižvelgiant į Valstybinės švietimo strategijos 2013-2022 metų nuostatas, būtina Plungės akademiko Adolfo Jucio progimnazijai teikti pradinį ir pagrindinio ugdymo (I dalies) išsilavinimą, užtikrinant švietimo kokybę, atitinkančią atviroje pilietinėje visuomenėje ir rinkos ūkyje gyvenančio asmens visuotinius dabarties pasaulio visuomenės poreikius, sudaryti saugias ir sveikas ugdymosi sąlygas.
</t>
    </r>
    <r>
      <rPr>
        <b/>
        <sz val="10"/>
        <color theme="1"/>
        <rFont val="Times New Roman"/>
        <family val="1"/>
        <charset val="186"/>
      </rPr>
      <t>Efekto vertinimo kriterijus:</t>
    </r>
    <r>
      <rPr>
        <sz val="10"/>
        <color theme="1"/>
        <rFont val="Times New Roman"/>
        <family val="1"/>
        <charset val="186"/>
      </rPr>
      <t xml:space="preserve">
E-01-01 Ugdymosi ir mokymo kokybės didėjimas (proc.)
</t>
    </r>
    <r>
      <rPr>
        <b/>
        <sz val="10"/>
        <color theme="1"/>
        <rFont val="Times New Roman"/>
        <family val="1"/>
        <charset val="186"/>
      </rPr>
      <t>01 Uždavinys: Organizuoti bendrąjį ugdymą mokykloje, vykdančioje pagrindinio ugdymo programą.</t>
    </r>
    <r>
      <rPr>
        <sz val="10"/>
        <color theme="1"/>
        <rFont val="Times New Roman"/>
        <family val="1"/>
        <charset val="186"/>
      </rPr>
      <t xml:space="preserve">
Pagrindinio ugdymo paskirtis – suteikti asmeniui dorinės, sociokultūrinės ir pilietinės brandos pagrindus, bendrąjį raštingumą, technologinio raštingumo pradmenis, ugdyti tautinį sąmoningumą, išugdyti siekimą ir gebėjimą apsispręsti, pasirinkti ir mokytis toliau.
</t>
    </r>
    <r>
      <rPr>
        <b/>
        <sz val="10"/>
        <color theme="1"/>
        <rFont val="Times New Roman"/>
        <family val="1"/>
        <charset val="186"/>
      </rPr>
      <t>Rezultato vertinimo kriterijai:</t>
    </r>
    <r>
      <rPr>
        <sz val="10"/>
        <color theme="1"/>
        <rFont val="Times New Roman"/>
        <family val="1"/>
        <charset val="186"/>
      </rPr>
      <t xml:space="preserve">
R-01-01-01 Mokiniai, įgiję pradinį ugdymą išsilavinimą (proc.).
R-01-01-02 Mokiniai, įgiję pagrindinį (I dalies) išsilavinimą (proc.).
R-01-01-03 Mokinių skaičius mokykloje pagal pradinio ir pagrindinio ugdymo programą (vnt.)
</t>
    </r>
    <r>
      <rPr>
        <b/>
        <sz val="10"/>
        <color theme="1"/>
        <rFont val="Times New Roman"/>
        <family val="1"/>
        <charset val="186"/>
      </rPr>
      <t>01 PRIEMONĖ: Plungės akadmiko Adolfo Jucio progimnazijos veikla</t>
    </r>
    <r>
      <rPr>
        <sz val="10"/>
        <color theme="1"/>
        <rFont val="Times New Roman"/>
        <family val="1"/>
        <charset val="186"/>
      </rPr>
      <t xml:space="preserve">
Organizuojamas mokinių poreikius atitinkantis ugdymas (diferencijavimas, individualizavimas) ir teikiama tinkama mokymo(si) pagalba, įgalinanti kiekvieną mokinį siekti asmeninės pažangos. 
Pasiūlomos ir organizuojamos ilgalaikės konsultacijos ir modulių programos, tenkinant mokinių poreikius pagal jų gebėjimus.
Specialiųjų poreikių mokiniams teikiama kokybiška ir jų poreikius atitinkanti pagalba, sukurta gabiųjų mokinių identifikavimo sistema-mokiniams parenkamos tinkamo lygmens užduotys/veiklos, skatinančios tobulėjimą. 
Patobulintas individualios vaiko pažangos stebėsenos aprašas ir taikomos įvairios asmeninės pažangos vertinimo strategijos, skatinančios mokinių atsakomybę už savo mokymąsi. 
Mokytojai, atsižvelgdami į mokyklos veiklų tobulinimo strateginius uždavinius kryptingai tobulina dalykines ir vadybines kompetencijas ir ugdosi lyderystės kompetenciją.
Vykdoma efektyvi ir tikslinga prevencinė veikla,  gerinanti bendruomenės mikroklimatą.
Pripažįstami sveikos gyvensenos principai – gerėjantis mokyklos nario fizinė ir dvasinė sveikata.
Pagerėjusi ugdymo(si) aplinka (aktų, sporto salės) ir sukurta bent 1 nauja edukacinė erdvė (atnaujintos dalis esančių).
Pozityvus ir veiksmingas bendravimas ir bendradarbiavimas tarp mokyklos bendruomenės narių ir su socialiniais partneriais.
Kuriamas pozityvus mokyklos įvaizdis.
</t>
    </r>
    <r>
      <rPr>
        <b/>
        <sz val="10"/>
        <color theme="1"/>
        <rFont val="Times New Roman"/>
        <family val="1"/>
        <charset val="186"/>
      </rPr>
      <t>Produkto vertinimo kriterijus:</t>
    </r>
    <r>
      <rPr>
        <sz val="10"/>
        <color theme="1"/>
        <rFont val="Times New Roman"/>
        <family val="1"/>
        <charset val="186"/>
      </rPr>
      <t xml:space="preserve">
P-01-01-01-01
Mokinių, gaunančių pedagoginę ir socialinę  pagalbą skaičius nuo visų besimokančių mokinių skaičiaus (proc.)
P-01-01-01-02
Mokytojų, kryptingai keliančių kvalifikaciją pamokos vadybos ir lyderystės srityse, skaičius nuos visų mokytojų kaičiaus (proc.).
P-01-01-01-03
Mokinių, dalyvaujančių olimpiadose, konkursuose, varžybose, skaičius nuo bendro mokinių skaičiaus (proc.).
P-01-01-01-04
Tėvų įsitraukimas į vaikų ugdymąsi, skatinantį vaikų mokymąsi, nuo bendro tėvų skaičiaus (proc.)
P-01-01-01-05
 Atnaujintos (sukurtos) erdvės (vnt.)</t>
    </r>
    <r>
      <rPr>
        <b/>
        <sz val="10"/>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</si>
</sst>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2"/>
      <color theme="1"/>
      <name val="Times New Roman"/>
      <family val="1"/>
    </font>
    <font>
      <sz val="10"/>
      <color theme="1"/>
      <name val="Times New Roman"/>
      <family val="1"/>
    </font>
    <font>
      <b/>
      <sz val="12"/>
      <color theme="1"/>
      <name val="Times New Roman"/>
      <family val="1"/>
    </font>
    <font>
      <b/>
      <sz val="11"/>
      <color theme="1"/>
      <name val="Calibri"/>
      <family val="2"/>
      <scheme val="minor"/>
    </font>
    <font>
      <sz val="8"/>
      <name val="Times New Roman"/>
      <family val="1"/>
    </font>
    <font>
      <b/>
      <sz val="8"/>
      <name val="Times New Roman"/>
      <family val="1"/>
      <charset val="186"/>
    </font>
    <font>
      <b/>
      <sz val="8"/>
      <name val="Times New Roman"/>
      <family val="1"/>
    </font>
    <font>
      <b/>
      <sz val="9"/>
      <name val="Times New Roman"/>
      <family val="1"/>
    </font>
    <font>
      <sz val="8"/>
      <name val="Times New Roman"/>
      <family val="1"/>
      <charset val="186"/>
    </font>
    <font>
      <sz val="11"/>
      <color theme="1"/>
      <name val="Times New Roman"/>
      <family val="1"/>
      <charset val="186"/>
    </font>
    <font>
      <sz val="12"/>
      <color theme="1"/>
      <name val="Times New Roman"/>
      <family val="1"/>
      <charset val="186"/>
    </font>
    <font>
      <b/>
      <sz val="11"/>
      <color theme="1"/>
      <name val="Times New Roman"/>
      <family val="1"/>
      <charset val="186"/>
    </font>
    <font>
      <b/>
      <sz val="12"/>
      <color theme="1"/>
      <name val="Times New Roman"/>
      <family val="1"/>
      <charset val="186"/>
    </font>
    <font>
      <b/>
      <sz val="10"/>
      <name val="Arial"/>
      <family val="2"/>
    </font>
    <font>
      <sz val="10"/>
      <name val="Arial"/>
      <family val="2"/>
    </font>
    <font>
      <sz val="8"/>
      <name val="Arial"/>
      <charset val="186"/>
    </font>
    <font>
      <b/>
      <sz val="11"/>
      <name val="Times New Roman"/>
      <family val="1"/>
    </font>
    <font>
      <sz val="12"/>
      <name val="Times New Roman"/>
      <family val="1"/>
    </font>
    <font>
      <sz val="11"/>
      <name val="Times New Roman"/>
      <family val="1"/>
    </font>
    <font>
      <sz val="10"/>
      <name val="Times New Roman"/>
      <family val="1"/>
    </font>
    <font>
      <b/>
      <sz val="14"/>
      <color theme="1"/>
      <name val="Times New Roman"/>
      <family val="1"/>
      <charset val="186"/>
    </font>
    <font>
      <b/>
      <sz val="11"/>
      <color theme="1"/>
      <name val="Times New Roman"/>
      <family val="1"/>
    </font>
    <font>
      <b/>
      <u/>
      <sz val="11"/>
      <color theme="1"/>
      <name val="Times New Roman"/>
      <family val="1"/>
      <charset val="186"/>
    </font>
    <font>
      <sz val="11"/>
      <color theme="1"/>
      <name val="Times New Roman"/>
      <family val="1"/>
    </font>
    <font>
      <sz val="7"/>
      <name val="Times New Roman"/>
      <family val="1"/>
    </font>
    <font>
      <b/>
      <sz val="10"/>
      <color theme="1"/>
      <name val="Times New Roman"/>
      <family val="1"/>
      <charset val="186"/>
    </font>
    <font>
      <sz val="10"/>
      <color theme="1"/>
      <name val="Times New Roman"/>
      <family val="1"/>
      <charset val="186"/>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45"/>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indexed="44"/>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s>
  <cellStyleXfs count="1">
    <xf numFmtId="0" fontId="0" fillId="0" borderId="0"/>
  </cellStyleXfs>
  <cellXfs count="270">
    <xf numFmtId="0" fontId="0" fillId="0" borderId="0" xfId="0"/>
    <xf numFmtId="0" fontId="1" fillId="0" borderId="0" xfId="0" applyFont="1"/>
    <xf numFmtId="0" fontId="1" fillId="0" borderId="3" xfId="0" applyFont="1" applyBorder="1"/>
    <xf numFmtId="164" fontId="5" fillId="0" borderId="3" xfId="0" applyNumberFormat="1" applyFont="1" applyFill="1" applyBorder="1" applyAlignment="1">
      <alignment horizontal="center" vertical="center"/>
    </xf>
    <xf numFmtId="0" fontId="10" fillId="0" borderId="0" xfId="0" applyFont="1"/>
    <xf numFmtId="0" fontId="10" fillId="0" borderId="0" xfId="0" applyFont="1" applyAlignment="1"/>
    <xf numFmtId="0" fontId="10" fillId="0" borderId="0" xfId="0" applyFont="1" applyAlignment="1">
      <alignment horizontal="left"/>
    </xf>
    <xf numFmtId="0" fontId="13" fillId="0" borderId="0" xfId="0" applyFont="1" applyAlignment="1">
      <alignment horizontal="center"/>
    </xf>
    <xf numFmtId="0" fontId="5" fillId="0" borderId="3" xfId="0" applyFont="1" applyBorder="1" applyAlignment="1">
      <alignment horizontal="center" vertical="top"/>
    </xf>
    <xf numFmtId="0" fontId="5" fillId="0" borderId="0" xfId="0" applyFont="1" applyAlignment="1">
      <alignment vertical="top"/>
    </xf>
    <xf numFmtId="0" fontId="7" fillId="0" borderId="0" xfId="0" applyFont="1" applyAlignment="1">
      <alignment vertical="top"/>
    </xf>
    <xf numFmtId="0" fontId="5" fillId="0" borderId="0" xfId="0" applyFont="1" applyAlignment="1">
      <alignment vertical="top" textRotation="90"/>
    </xf>
    <xf numFmtId="0" fontId="5" fillId="0" borderId="24" xfId="0" applyFont="1" applyBorder="1" applyAlignment="1">
      <alignment vertical="top" textRotation="90" wrapText="1"/>
    </xf>
    <xf numFmtId="0" fontId="5" fillId="0" borderId="24" xfId="0" applyFont="1" applyFill="1" applyBorder="1" applyAlignment="1">
      <alignment vertical="center" textRotation="90" wrapText="1"/>
    </xf>
    <xf numFmtId="0" fontId="5" fillId="0" borderId="24" xfId="0" applyFont="1" applyBorder="1" applyAlignment="1">
      <alignment horizontal="center" vertical="top" textRotation="90" wrapText="1"/>
    </xf>
    <xf numFmtId="0" fontId="5" fillId="0" borderId="24" xfId="0" applyFont="1" applyFill="1" applyBorder="1" applyAlignment="1">
      <alignment horizontal="center" vertical="top" textRotation="90" wrapText="1"/>
    </xf>
    <xf numFmtId="49" fontId="8" fillId="8" borderId="25" xfId="0" applyNumberFormat="1" applyFont="1" applyFill="1" applyBorder="1" applyAlignment="1">
      <alignment horizontal="center" vertical="top" wrapText="1"/>
    </xf>
    <xf numFmtId="49" fontId="8" fillId="9" borderId="23" xfId="0" applyNumberFormat="1" applyFont="1" applyFill="1" applyBorder="1" applyAlignment="1">
      <alignment horizontal="left" vertical="top" wrapText="1"/>
    </xf>
    <xf numFmtId="0" fontId="8" fillId="9" borderId="22" xfId="0" applyFont="1" applyFill="1" applyBorder="1" applyAlignment="1">
      <alignment horizontal="left" vertical="top" wrapText="1"/>
    </xf>
    <xf numFmtId="0" fontId="7" fillId="9" borderId="22" xfId="0" applyFont="1" applyFill="1" applyBorder="1" applyAlignment="1">
      <alignment horizontal="left" vertical="top" wrapText="1"/>
    </xf>
    <xf numFmtId="0" fontId="7" fillId="9" borderId="22" xfId="0" applyFont="1" applyFill="1" applyBorder="1" applyAlignment="1">
      <alignment horizontal="left" vertical="top" textRotation="90" wrapText="1"/>
    </xf>
    <xf numFmtId="49" fontId="8" fillId="9" borderId="14" xfId="0" applyNumberFormat="1" applyFont="1" applyFill="1" applyBorder="1" applyAlignment="1">
      <alignment horizontal="left" vertical="top" wrapText="1"/>
    </xf>
    <xf numFmtId="0" fontId="8" fillId="9" borderId="3" xfId="0" applyFont="1" applyFill="1" applyBorder="1" applyAlignment="1">
      <alignment horizontal="left" vertical="top" wrapText="1"/>
    </xf>
    <xf numFmtId="0" fontId="7" fillId="9" borderId="3" xfId="0" applyFont="1" applyFill="1" applyBorder="1" applyAlignment="1">
      <alignment horizontal="left" vertical="top" wrapText="1"/>
    </xf>
    <xf numFmtId="0" fontId="7" fillId="9" borderId="3" xfId="0" applyFont="1" applyFill="1" applyBorder="1" applyAlignment="1">
      <alignment horizontal="left" vertical="top" textRotation="90" wrapText="1"/>
    </xf>
    <xf numFmtId="49" fontId="8" fillId="9" borderId="20" xfId="0" applyNumberFormat="1" applyFont="1" applyFill="1" applyBorder="1" applyAlignment="1">
      <alignment horizontal="left" vertical="top" wrapText="1"/>
    </xf>
    <xf numFmtId="0" fontId="8" fillId="9" borderId="24" xfId="0" applyFont="1" applyFill="1" applyBorder="1" applyAlignment="1">
      <alignment horizontal="left" vertical="top" wrapText="1"/>
    </xf>
    <xf numFmtId="0" fontId="7" fillId="9" borderId="24" xfId="0" applyFont="1" applyFill="1" applyBorder="1" applyAlignment="1">
      <alignment horizontal="left" vertical="top" wrapText="1"/>
    </xf>
    <xf numFmtId="0" fontId="7" fillId="9" borderId="24" xfId="0" applyFont="1" applyFill="1" applyBorder="1" applyAlignment="1">
      <alignment horizontal="left" vertical="top" textRotation="90" wrapText="1"/>
    </xf>
    <xf numFmtId="49" fontId="8" fillId="8" borderId="18" xfId="0" applyNumberFormat="1" applyFont="1" applyFill="1" applyBorder="1" applyAlignment="1">
      <alignment horizontal="center" vertical="top"/>
    </xf>
    <xf numFmtId="49" fontId="8" fillId="10" borderId="19" xfId="0" applyNumberFormat="1" applyFont="1" applyFill="1" applyBorder="1" applyAlignment="1">
      <alignment horizontal="center" vertical="top"/>
    </xf>
    <xf numFmtId="164" fontId="5" fillId="0" borderId="0" xfId="0" applyNumberFormat="1" applyFont="1" applyAlignment="1">
      <alignment vertical="top"/>
    </xf>
    <xf numFmtId="0" fontId="5" fillId="0" borderId="3" xfId="0" applyFont="1" applyFill="1" applyBorder="1" applyAlignment="1">
      <alignment horizontal="center" vertical="top"/>
    </xf>
    <xf numFmtId="0" fontId="7" fillId="0" borderId="24" xfId="0" applyFont="1" applyFill="1" applyBorder="1" applyAlignment="1">
      <alignment horizontal="right" vertical="top" wrapText="1"/>
    </xf>
    <xf numFmtId="164" fontId="7" fillId="0" borderId="24" xfId="0" applyNumberFormat="1" applyFont="1" applyFill="1" applyBorder="1" applyAlignment="1">
      <alignment horizontal="center" vertical="center"/>
    </xf>
    <xf numFmtId="49" fontId="7" fillId="8" borderId="20" xfId="0" applyNumberFormat="1" applyFont="1" applyFill="1" applyBorder="1" applyAlignment="1">
      <alignment horizontal="center" vertical="top"/>
    </xf>
    <xf numFmtId="49" fontId="6" fillId="10" borderId="3" xfId="0" applyNumberFormat="1" applyFont="1" applyFill="1" applyBorder="1" applyAlignment="1">
      <alignment horizontal="right" vertical="top"/>
    </xf>
    <xf numFmtId="164" fontId="7" fillId="10" borderId="8" xfId="0" applyNumberFormat="1" applyFont="1" applyFill="1" applyBorder="1" applyAlignment="1">
      <alignment horizontal="center" vertical="center"/>
    </xf>
    <xf numFmtId="164" fontId="7" fillId="10" borderId="24" xfId="0" applyNumberFormat="1" applyFont="1" applyFill="1" applyBorder="1" applyAlignment="1">
      <alignment horizontal="center" vertical="center"/>
    </xf>
    <xf numFmtId="49" fontId="7" fillId="8" borderId="3" xfId="0" applyNumberFormat="1" applyFont="1" applyFill="1" applyBorder="1" applyAlignment="1">
      <alignment vertical="top"/>
    </xf>
    <xf numFmtId="164" fontId="5" fillId="8" borderId="6" xfId="0" applyNumberFormat="1" applyFont="1" applyFill="1" applyBorder="1" applyAlignment="1">
      <alignment horizontal="center" vertical="top"/>
    </xf>
    <xf numFmtId="164" fontId="9" fillId="7" borderId="24" xfId="0" applyNumberFormat="1" applyFont="1" applyFill="1" applyBorder="1" applyAlignment="1">
      <alignment horizontal="center" vertical="top"/>
    </xf>
    <xf numFmtId="0" fontId="18" fillId="0" borderId="0" xfId="0" applyFont="1" applyAlignment="1">
      <alignment vertical="top"/>
    </xf>
    <xf numFmtId="0" fontId="19" fillId="0" borderId="0" xfId="0" applyFont="1" applyAlignment="1">
      <alignment vertical="top"/>
    </xf>
    <xf numFmtId="0" fontId="0" fillId="0" borderId="0" xfId="0" applyAlignment="1">
      <alignment wrapText="1"/>
    </xf>
    <xf numFmtId="0" fontId="0" fillId="0" borderId="0" xfId="0" applyAlignment="1"/>
    <xf numFmtId="0" fontId="5" fillId="0" borderId="3" xfId="0" applyFont="1" applyBorder="1" applyAlignment="1">
      <alignment horizontal="center" vertical="top"/>
    </xf>
    <xf numFmtId="0" fontId="22" fillId="0" borderId="0" xfId="0" applyFont="1"/>
    <xf numFmtId="164" fontId="19" fillId="0" borderId="0" xfId="0" applyNumberFormat="1" applyFont="1" applyAlignment="1">
      <alignment vertical="top"/>
    </xf>
    <xf numFmtId="14" fontId="25" fillId="0" borderId="0" xfId="0" applyNumberFormat="1" applyFont="1" applyAlignment="1">
      <alignment vertical="top"/>
    </xf>
    <xf numFmtId="14" fontId="0" fillId="0" borderId="0" xfId="0" applyNumberFormat="1"/>
    <xf numFmtId="14" fontId="18" fillId="0" borderId="0" xfId="0" applyNumberFormat="1" applyFont="1" applyAlignment="1">
      <alignment horizontal="left" vertical="top"/>
    </xf>
    <xf numFmtId="0" fontId="10" fillId="11" borderId="4" xfId="0" applyFont="1" applyFill="1" applyBorder="1" applyAlignment="1"/>
    <xf numFmtId="0" fontId="10" fillId="11" borderId="6" xfId="0" applyFont="1" applyFill="1" applyBorder="1" applyAlignment="1"/>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horizontal="left"/>
    </xf>
    <xf numFmtId="0" fontId="21" fillId="0" borderId="1"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3" fillId="0" borderId="4" xfId="0" quotePrefix="1" applyFont="1" applyBorder="1" applyAlignment="1">
      <alignment horizontal="center"/>
    </xf>
    <xf numFmtId="0" fontId="13" fillId="0" borderId="6"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left" wrapText="1"/>
    </xf>
    <xf numFmtId="0" fontId="3" fillId="0" borderId="2" xfId="0" applyFont="1" applyBorder="1" applyAlignment="1">
      <alignment horizontal="left" wrapText="1"/>
    </xf>
    <xf numFmtId="0" fontId="3" fillId="0" borderId="8" xfId="0" applyFont="1" applyBorder="1" applyAlignment="1">
      <alignment horizontal="left" wrapText="1"/>
    </xf>
    <xf numFmtId="0" fontId="1" fillId="0" borderId="9" xfId="0" applyFont="1" applyBorder="1" applyAlignment="1">
      <alignment horizontal="left"/>
    </xf>
    <xf numFmtId="0" fontId="1" fillId="0" borderId="1" xfId="0" applyFon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26"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 fillId="3" borderId="4" xfId="0" applyNumberFormat="1" applyFont="1" applyFill="1" applyBorder="1" applyAlignment="1">
      <alignment horizontal="center"/>
    </xf>
    <xf numFmtId="0" fontId="1" fillId="3" borderId="6" xfId="0" applyNumberFormat="1" applyFont="1" applyFill="1" applyBorder="1" applyAlignment="1">
      <alignment horizontal="center"/>
    </xf>
    <xf numFmtId="0" fontId="1" fillId="0" borderId="4" xfId="0" applyNumberFormat="1" applyFont="1" applyBorder="1" applyAlignment="1">
      <alignment horizontal="center"/>
    </xf>
    <xf numFmtId="0" fontId="1" fillId="0" borderId="6" xfId="0" applyNumberFormat="1" applyFont="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center"/>
    </xf>
    <xf numFmtId="0" fontId="24" fillId="0" borderId="4" xfId="0" applyFont="1" applyBorder="1" applyAlignment="1">
      <alignment horizontal="left" wrapText="1"/>
    </xf>
    <xf numFmtId="0" fontId="24" fillId="0" borderId="5" xfId="0" applyFont="1" applyBorder="1" applyAlignment="1">
      <alignment horizontal="left" wrapText="1"/>
    </xf>
    <xf numFmtId="0" fontId="24" fillId="0" borderId="6" xfId="0" applyFont="1" applyBorder="1" applyAlignment="1">
      <alignment horizontal="left" wrapText="1"/>
    </xf>
    <xf numFmtId="0" fontId="3" fillId="3" borderId="4" xfId="0" applyFont="1" applyFill="1" applyBorder="1" applyAlignment="1">
      <alignment horizontal="left"/>
    </xf>
    <xf numFmtId="0" fontId="3" fillId="3" borderId="5" xfId="0" applyFont="1" applyFill="1" applyBorder="1" applyAlignment="1">
      <alignment horizontal="left"/>
    </xf>
    <xf numFmtId="0" fontId="3" fillId="3" borderId="6"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1" fillId="11" borderId="4" xfId="0" applyFont="1" applyFill="1" applyBorder="1" applyAlignment="1">
      <alignment horizontal="center"/>
    </xf>
    <xf numFmtId="0" fontId="1" fillId="11" borderId="6" xfId="0" applyFont="1" applyFill="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0" borderId="0" xfId="0" applyFont="1" applyBorder="1" applyAlignment="1">
      <alignment horizontal="center"/>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0" xfId="0" applyFont="1" applyBorder="1" applyAlignment="1">
      <alignment horizontal="left" wrapText="1"/>
    </xf>
    <xf numFmtId="0" fontId="1" fillId="0" borderId="3" xfId="0" applyFont="1" applyBorder="1" applyAlignment="1">
      <alignment horizontal="center"/>
    </xf>
    <xf numFmtId="14" fontId="1" fillId="0" borderId="3" xfId="0" applyNumberFormat="1" applyFont="1" applyBorder="1" applyAlignment="1">
      <alignment horizontal="center"/>
    </xf>
    <xf numFmtId="0" fontId="18" fillId="0" borderId="0" xfId="0" applyFont="1" applyAlignment="1">
      <alignment horizontal="center" vertical="top"/>
    </xf>
    <xf numFmtId="164" fontId="5" fillId="0" borderId="4" xfId="0" applyNumberFormat="1" applyFont="1" applyBorder="1" applyAlignment="1">
      <alignment horizontal="center" vertical="top"/>
    </xf>
    <xf numFmtId="164" fontId="5" fillId="0" borderId="6" xfId="0" applyNumberFormat="1" applyFont="1" applyBorder="1" applyAlignment="1">
      <alignment horizontal="center" vertical="top"/>
    </xf>
    <xf numFmtId="0" fontId="6" fillId="6" borderId="4" xfId="0" applyFont="1" applyFill="1" applyBorder="1" applyAlignment="1">
      <alignment horizontal="right" vertical="top"/>
    </xf>
    <xf numFmtId="0" fontId="6" fillId="6" borderId="5" xfId="0" applyFont="1" applyFill="1" applyBorder="1" applyAlignment="1">
      <alignment horizontal="right" vertical="top"/>
    </xf>
    <xf numFmtId="0" fontId="6" fillId="6" borderId="6" xfId="0" applyFont="1" applyFill="1" applyBorder="1" applyAlignment="1">
      <alignment horizontal="right" vertical="top"/>
    </xf>
    <xf numFmtId="164" fontId="5" fillId="6" borderId="4" xfId="0" applyNumberFormat="1" applyFont="1" applyFill="1" applyBorder="1" applyAlignment="1">
      <alignment horizontal="center" vertical="top"/>
    </xf>
    <xf numFmtId="0" fontId="5" fillId="6" borderId="5" xfId="0" applyFont="1" applyFill="1" applyBorder="1" applyAlignment="1">
      <alignment horizontal="center" vertical="top"/>
    </xf>
    <xf numFmtId="0" fontId="5" fillId="6" borderId="6" xfId="0" applyFont="1" applyFill="1" applyBorder="1" applyAlignment="1">
      <alignment horizontal="center" vertical="top"/>
    </xf>
    <xf numFmtId="164" fontId="5" fillId="6" borderId="6" xfId="0" applyNumberFormat="1" applyFont="1" applyFill="1" applyBorder="1" applyAlignment="1">
      <alignment horizontal="center"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164" fontId="5" fillId="0" borderId="5" xfId="0" applyNumberFormat="1" applyFont="1" applyBorder="1" applyAlignment="1">
      <alignment horizontal="center" vertical="top"/>
    </xf>
    <xf numFmtId="0" fontId="5" fillId="0" borderId="4" xfId="0" applyFont="1" applyBorder="1" applyAlignment="1">
      <alignment horizontal="center" vertical="top"/>
    </xf>
    <xf numFmtId="0" fontId="5" fillId="0" borderId="6" xfId="0" applyFont="1" applyBorder="1" applyAlignment="1">
      <alignment horizontal="center" vertical="top"/>
    </xf>
    <xf numFmtId="164" fontId="5" fillId="0" borderId="3" xfId="0" applyNumberFormat="1" applyFont="1" applyBorder="1" applyAlignment="1">
      <alignment horizontal="center" vertical="top"/>
    </xf>
    <xf numFmtId="0" fontId="5" fillId="0" borderId="3" xfId="0" applyFont="1" applyBorder="1" applyAlignment="1">
      <alignment horizontal="center" vertical="top"/>
    </xf>
    <xf numFmtId="164" fontId="5" fillId="6" borderId="3" xfId="0" applyNumberFormat="1" applyFont="1" applyFill="1" applyBorder="1" applyAlignment="1">
      <alignment horizontal="center" vertical="top"/>
    </xf>
    <xf numFmtId="0" fontId="5" fillId="6" borderId="3" xfId="0" applyFont="1" applyFill="1" applyBorder="1" applyAlignment="1">
      <alignment horizontal="center" vertical="top"/>
    </xf>
    <xf numFmtId="164" fontId="5" fillId="0" borderId="3" xfId="0" applyNumberFormat="1" applyFont="1" applyFill="1" applyBorder="1" applyAlignment="1">
      <alignment horizontal="center" vertical="top"/>
    </xf>
    <xf numFmtId="0" fontId="5" fillId="0" borderId="3" xfId="0" applyFont="1" applyFill="1" applyBorder="1" applyAlignment="1">
      <alignment horizontal="center" vertical="top"/>
    </xf>
    <xf numFmtId="0" fontId="20" fillId="0" borderId="7" xfId="0" applyFont="1" applyBorder="1" applyAlignment="1">
      <alignment vertical="top" wrapText="1"/>
    </xf>
    <xf numFmtId="0" fontId="20" fillId="0" borderId="8"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20" fillId="0" borderId="7" xfId="0" applyFont="1" applyBorder="1" applyAlignment="1">
      <alignment horizontal="center" vertical="top" wrapText="1"/>
    </xf>
    <xf numFmtId="0" fontId="20" fillId="0" borderId="2" xfId="0" applyFont="1" applyBorder="1" applyAlignment="1">
      <alignment horizontal="center" vertical="top"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20" fillId="0" borderId="1"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xf>
    <xf numFmtId="0" fontId="20" fillId="0" borderId="2" xfId="0" applyFont="1" applyBorder="1" applyAlignment="1">
      <alignment horizontal="center" vertical="top"/>
    </xf>
    <xf numFmtId="0" fontId="20" fillId="0" borderId="8" xfId="0" applyFont="1" applyBorder="1" applyAlignment="1">
      <alignment horizontal="center" vertical="top"/>
    </xf>
    <xf numFmtId="0" fontId="20" fillId="0" borderId="9" xfId="0" applyFont="1" applyBorder="1" applyAlignment="1">
      <alignment horizontal="center" vertical="top"/>
    </xf>
    <xf numFmtId="0" fontId="20" fillId="0" borderId="1" xfId="0" applyFont="1" applyBorder="1" applyAlignment="1">
      <alignment horizontal="center" vertical="top"/>
    </xf>
    <xf numFmtId="0" fontId="20" fillId="0" borderId="10" xfId="0" applyFont="1" applyBorder="1" applyAlignment="1">
      <alignment horizontal="center" vertical="top"/>
    </xf>
    <xf numFmtId="49" fontId="17" fillId="4" borderId="16" xfId="0" applyNumberFormat="1" applyFont="1" applyFill="1" applyBorder="1" applyAlignment="1">
      <alignment horizontal="left" vertical="top" wrapText="1"/>
    </xf>
    <xf numFmtId="49" fontId="17" fillId="4" borderId="17" xfId="0" applyNumberFormat="1" applyFont="1" applyFill="1" applyBorder="1" applyAlignment="1">
      <alignment horizontal="left" vertical="top" wrapText="1"/>
    </xf>
    <xf numFmtId="49" fontId="17" fillId="5" borderId="16" xfId="0" applyNumberFormat="1" applyFont="1" applyFill="1" applyBorder="1" applyAlignment="1">
      <alignment horizontal="left" vertical="top" wrapText="1"/>
    </xf>
    <xf numFmtId="49" fontId="17" fillId="5" borderId="17" xfId="0" applyNumberFormat="1" applyFont="1" applyFill="1" applyBorder="1" applyAlignment="1">
      <alignment horizontal="left" vertical="top" wrapText="1"/>
    </xf>
    <xf numFmtId="0" fontId="17" fillId="8" borderId="16" xfId="0" applyFont="1" applyFill="1" applyBorder="1" applyAlignment="1">
      <alignment horizontal="left" vertical="top" wrapText="1"/>
    </xf>
    <xf numFmtId="0" fontId="17" fillId="8" borderId="17" xfId="0" applyFont="1" applyFill="1" applyBorder="1" applyAlignment="1">
      <alignment horizontal="left" vertical="top" wrapText="1"/>
    </xf>
    <xf numFmtId="0" fontId="17" fillId="10" borderId="16" xfId="0" applyFont="1" applyFill="1" applyBorder="1" applyAlignment="1">
      <alignment horizontal="left" vertical="top" wrapText="1"/>
    </xf>
    <xf numFmtId="0" fontId="17" fillId="10" borderId="17" xfId="0" applyFont="1" applyFill="1" applyBorder="1" applyAlignment="1">
      <alignment horizontal="left" vertical="top" wrapText="1"/>
    </xf>
    <xf numFmtId="0" fontId="5" fillId="0" borderId="11" xfId="0" applyFont="1" applyBorder="1" applyAlignment="1">
      <alignment horizontal="center" vertical="top" textRotation="90" wrapText="1"/>
    </xf>
    <xf numFmtId="0" fontId="5" fillId="0" borderId="3" xfId="0" applyFont="1" applyBorder="1" applyAlignment="1">
      <alignment horizontal="center" vertical="top" textRotation="90" wrapText="1"/>
    </xf>
    <xf numFmtId="0" fontId="5" fillId="0" borderId="24" xfId="0" applyFont="1" applyBorder="1" applyAlignment="1">
      <alignment horizontal="center" vertical="top" textRotation="90"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4" xfId="0" applyFont="1" applyFill="1" applyBorder="1" applyAlignment="1">
      <alignment horizontal="center" vertical="top" textRotation="90" wrapText="1"/>
    </xf>
    <xf numFmtId="0" fontId="5" fillId="0" borderId="13" xfId="0" applyFont="1" applyFill="1" applyBorder="1" applyAlignment="1">
      <alignment horizontal="center" vertical="top" textRotation="90" wrapText="1"/>
    </xf>
    <xf numFmtId="0" fontId="5" fillId="0" borderId="3" xfId="0" applyFont="1" applyFill="1" applyBorder="1" applyAlignment="1">
      <alignment horizontal="center" vertical="top" textRotation="90" wrapText="1"/>
    </xf>
    <xf numFmtId="0" fontId="5" fillId="0" borderId="21" xfId="0" applyFont="1" applyBorder="1" applyAlignment="1">
      <alignment horizontal="center" vertical="top" textRotation="90" wrapText="1"/>
    </xf>
    <xf numFmtId="0" fontId="5" fillId="0" borderId="14" xfId="0" applyFont="1" applyBorder="1" applyAlignment="1">
      <alignment horizontal="center" vertical="top" textRotation="90" wrapText="1"/>
    </xf>
    <xf numFmtId="0" fontId="5" fillId="0" borderId="20" xfId="0" applyFont="1" applyBorder="1" applyAlignment="1">
      <alignment horizontal="center" vertical="top" textRotation="90" wrapText="1"/>
    </xf>
    <xf numFmtId="49" fontId="7" fillId="8" borderId="4" xfId="0" applyNumberFormat="1" applyFont="1" applyFill="1" applyBorder="1" applyAlignment="1">
      <alignment horizontal="right" vertical="top"/>
    </xf>
    <xf numFmtId="49" fontId="7" fillId="8" borderId="5" xfId="0" applyNumberFormat="1" applyFont="1" applyFill="1" applyBorder="1" applyAlignment="1">
      <alignment horizontal="right" vertical="top"/>
    </xf>
    <xf numFmtId="49" fontId="7" fillId="8" borderId="6" xfId="0" applyNumberFormat="1" applyFont="1" applyFill="1" applyBorder="1" applyAlignment="1">
      <alignment horizontal="right" vertical="top"/>
    </xf>
    <xf numFmtId="49" fontId="7" fillId="7" borderId="26" xfId="0" applyNumberFormat="1" applyFont="1" applyFill="1" applyBorder="1" applyAlignment="1">
      <alignment horizontal="right" vertical="top"/>
    </xf>
    <xf numFmtId="49" fontId="7" fillId="7" borderId="2" xfId="0" applyNumberFormat="1" applyFont="1" applyFill="1" applyBorder="1" applyAlignment="1">
      <alignment horizontal="right" vertical="top"/>
    </xf>
    <xf numFmtId="49" fontId="7" fillId="7" borderId="8" xfId="0" applyNumberFormat="1" applyFont="1" applyFill="1" applyBorder="1" applyAlignment="1">
      <alignment horizontal="right" vertical="top"/>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14" fillId="0" borderId="0" xfId="0" applyFont="1" applyAlignment="1">
      <alignment horizontal="right" vertical="top"/>
    </xf>
    <xf numFmtId="0" fontId="15" fillId="0" borderId="0" xfId="0" applyFont="1" applyAlignment="1">
      <alignment vertical="top" wrapText="1"/>
    </xf>
    <xf numFmtId="0" fontId="15" fillId="0" borderId="0" xfId="0" applyFont="1" applyAlignment="1">
      <alignment vertical="top"/>
    </xf>
    <xf numFmtId="0" fontId="14" fillId="0" borderId="0" xfId="0" applyFont="1" applyAlignment="1">
      <alignment horizontal="center" vertical="top"/>
    </xf>
    <xf numFmtId="0" fontId="5" fillId="0" borderId="0" xfId="0" applyFont="1" applyBorder="1" applyAlignment="1">
      <alignment horizontal="right" vertical="top"/>
    </xf>
    <xf numFmtId="0" fontId="6" fillId="10" borderId="4" xfId="0" applyFont="1" applyFill="1" applyBorder="1" applyAlignment="1">
      <alignment horizontal="right" vertical="top"/>
    </xf>
    <xf numFmtId="0" fontId="6" fillId="10" borderId="5" xfId="0" applyFont="1" applyFill="1" applyBorder="1" applyAlignment="1">
      <alignment horizontal="right" vertical="top"/>
    </xf>
    <xf numFmtId="0" fontId="6" fillId="10" borderId="6" xfId="0" applyFont="1" applyFill="1" applyBorder="1" applyAlignment="1">
      <alignment horizontal="right" vertical="top"/>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5" xfId="0" applyFont="1" applyBorder="1" applyAlignment="1">
      <alignment horizontal="center" vertical="top" wrapText="1"/>
    </xf>
    <xf numFmtId="0" fontId="15" fillId="0" borderId="0" xfId="0" applyFont="1" applyAlignment="1">
      <alignment horizontal="center" vertical="top" wrapText="1"/>
    </xf>
    <xf numFmtId="49" fontId="5" fillId="0" borderId="12" xfId="0" applyNumberFormat="1" applyFont="1" applyBorder="1" applyAlignment="1">
      <alignment horizontal="center" vertical="top" textRotation="90"/>
    </xf>
    <xf numFmtId="49" fontId="5" fillId="0" borderId="13" xfId="0" applyNumberFormat="1" applyFont="1" applyBorder="1" applyAlignment="1">
      <alignment horizontal="center" vertical="top" textRotation="90"/>
    </xf>
    <xf numFmtId="49" fontId="5" fillId="0" borderId="22" xfId="0" applyNumberFormat="1" applyFont="1" applyBorder="1" applyAlignment="1">
      <alignment horizontal="center" vertical="top" textRotation="90"/>
    </xf>
    <xf numFmtId="49" fontId="7" fillId="8" borderId="14" xfId="0" applyNumberFormat="1" applyFont="1" applyFill="1" applyBorder="1" applyAlignment="1">
      <alignment horizontal="center" vertical="top"/>
    </xf>
    <xf numFmtId="49" fontId="7" fillId="8" borderId="20" xfId="0" applyNumberFormat="1" applyFont="1" applyFill="1" applyBorder="1" applyAlignment="1">
      <alignment horizontal="center" vertical="top"/>
    </xf>
    <xf numFmtId="49" fontId="7" fillId="10" borderId="3" xfId="0" applyNumberFormat="1" applyFont="1" applyFill="1" applyBorder="1" applyAlignment="1">
      <alignment horizontal="center" vertical="top"/>
    </xf>
    <xf numFmtId="49" fontId="7" fillId="10" borderId="24" xfId="0" applyNumberFormat="1" applyFont="1" applyFill="1" applyBorder="1" applyAlignment="1">
      <alignment horizontal="center" vertical="top"/>
    </xf>
    <xf numFmtId="49" fontId="7" fillId="6" borderId="12" xfId="0" applyNumberFormat="1" applyFont="1" applyFill="1" applyBorder="1" applyAlignment="1">
      <alignment horizontal="center" vertical="top"/>
    </xf>
    <xf numFmtId="49" fontId="7" fillId="6" borderId="13" xfId="0" applyNumberFormat="1" applyFont="1" applyFill="1" applyBorder="1" applyAlignment="1">
      <alignment horizontal="center" vertical="top"/>
    </xf>
    <xf numFmtId="49" fontId="7" fillId="6" borderId="22" xfId="0" applyNumberFormat="1" applyFont="1" applyFill="1" applyBorder="1" applyAlignment="1">
      <alignment horizontal="center" vertical="top"/>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2" xfId="0" applyFont="1" applyFill="1" applyBorder="1" applyAlignment="1">
      <alignment horizontal="left" vertical="top" wrapText="1"/>
    </xf>
    <xf numFmtId="0" fontId="16" fillId="0" borderId="13" xfId="0" applyFont="1" applyBorder="1" applyAlignment="1">
      <alignment horizontal="center" vertical="top" wrapText="1"/>
    </xf>
    <xf numFmtId="0" fontId="23" fillId="0" borderId="4" xfId="0" applyFont="1" applyBorder="1" applyAlignment="1">
      <alignment horizontal="left"/>
    </xf>
    <xf numFmtId="0" fontId="23" fillId="0" borderId="5" xfId="0" applyFont="1" applyBorder="1" applyAlignment="1">
      <alignment horizontal="left"/>
    </xf>
    <xf numFmtId="0" fontId="23" fillId="0" borderId="6" xfId="0" applyFont="1" applyBorder="1" applyAlignment="1">
      <alignment horizontal="left"/>
    </xf>
    <xf numFmtId="0" fontId="10" fillId="0" borderId="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3" xfId="0" applyFont="1" applyBorder="1" applyAlignment="1">
      <alignment horizontal="center"/>
    </xf>
    <xf numFmtId="0" fontId="12" fillId="0" borderId="3"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2" fillId="0" borderId="4" xfId="0" applyFont="1" applyBorder="1" applyAlignment="1">
      <alignment horizontal="left"/>
    </xf>
    <xf numFmtId="0" fontId="12" fillId="0" borderId="5" xfId="0" applyFont="1" applyBorder="1" applyAlignment="1">
      <alignment horizontal="left"/>
    </xf>
    <xf numFmtId="0" fontId="12" fillId="0" borderId="6" xfId="0" applyFont="1" applyBorder="1" applyAlignment="1">
      <alignment horizontal="left"/>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xf>
    <xf numFmtId="0" fontId="10" fillId="0" borderId="6" xfId="0" applyFont="1" applyBorder="1" applyAlignment="1">
      <alignment horizontal="left"/>
    </xf>
    <xf numFmtId="0" fontId="23" fillId="0" borderId="7" xfId="0" applyFont="1" applyBorder="1" applyAlignment="1">
      <alignment horizontal="left"/>
    </xf>
    <xf numFmtId="0" fontId="23" fillId="0" borderId="2" xfId="0" applyFont="1" applyBorder="1" applyAlignment="1">
      <alignment horizontal="left"/>
    </xf>
    <xf numFmtId="0" fontId="23" fillId="0" borderId="8" xfId="0" applyFont="1" applyBorder="1" applyAlignment="1">
      <alignment horizontal="left"/>
    </xf>
    <xf numFmtId="0" fontId="10" fillId="11" borderId="3" xfId="0" applyFont="1" applyFill="1" applyBorder="1" applyAlignment="1">
      <alignment horizontal="center"/>
    </xf>
    <xf numFmtId="0" fontId="10" fillId="0" borderId="3" xfId="0" applyFont="1" applyFill="1" applyBorder="1" applyAlignment="1">
      <alignment horizontal="center"/>
    </xf>
    <xf numFmtId="0" fontId="10" fillId="11" borderId="4" xfId="0" applyFont="1" applyFill="1" applyBorder="1" applyAlignment="1">
      <alignment horizontal="center"/>
    </xf>
    <xf numFmtId="0" fontId="10" fillId="11" borderId="6" xfId="0" applyFont="1" applyFill="1" applyBorder="1" applyAlignment="1">
      <alignment horizontal="center"/>
    </xf>
    <xf numFmtId="0" fontId="10" fillId="0" borderId="0" xfId="0" applyFont="1" applyAlignment="1">
      <alignment horizontal="left"/>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pplyAlignment="1">
      <alignment horizont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wrapText="1"/>
    </xf>
    <xf numFmtId="0" fontId="11" fillId="0" borderId="6" xfId="0" applyFont="1" applyBorder="1" applyAlignment="1">
      <alignment horizontal="center" wrapText="1"/>
    </xf>
    <xf numFmtId="0" fontId="10" fillId="0" borderId="4" xfId="0" applyFont="1" applyFill="1" applyBorder="1" applyAlignment="1">
      <alignment horizontal="center"/>
    </xf>
    <xf numFmtId="0" fontId="10" fillId="0" borderId="6" xfId="0" applyFont="1" applyFill="1" applyBorder="1" applyAlignment="1">
      <alignment horizontal="center"/>
    </xf>
    <xf numFmtId="49" fontId="7" fillId="7" borderId="0" xfId="0" applyNumberFormat="1" applyFont="1" applyFill="1" applyBorder="1" applyAlignment="1">
      <alignment horizontal="right" vertical="top"/>
    </xf>
    <xf numFmtId="164" fontId="9" fillId="7" borderId="0" xfId="0" applyNumberFormat="1" applyFont="1" applyFill="1" applyBorder="1" applyAlignment="1">
      <alignment horizontal="center" vertical="top"/>
    </xf>
    <xf numFmtId="0" fontId="3" fillId="0" borderId="0" xfId="0" applyFont="1" applyBorder="1" applyAlignment="1">
      <alignment horizontal="left" vertical="top" wrapText="1"/>
    </xf>
  </cellXfs>
  <cellStyles count="1">
    <cellStyle name="Įprastas" xfId="0" builtinId="0"/>
  </cellStyles>
  <dxfs count="0"/>
  <tableStyles count="0" defaultTableStyle="TableStyleMedium9" defaultPivotStyle="PivotStyleLight16"/>
  <colors>
    <mruColors>
      <color rgb="FF59C4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42" zoomScale="70" zoomScaleNormal="70" workbookViewId="0">
      <selection activeCell="X59" sqref="X59"/>
    </sheetView>
  </sheetViews>
  <sheetFormatPr defaultRowHeight="15" x14ac:dyDescent="0.25"/>
  <cols>
    <col min="2" max="2" width="6.28515625" customWidth="1"/>
    <col min="3" max="3" width="14.28515625" customWidth="1"/>
    <col min="11" max="11" width="9.140625" customWidth="1"/>
    <col min="14" max="14" width="8.42578125" customWidth="1"/>
    <col min="15" max="15" width="26.42578125" hidden="1" customWidth="1"/>
    <col min="16" max="16" width="32.42578125" hidden="1" customWidth="1"/>
  </cols>
  <sheetData>
    <row r="1" spans="1:14" ht="15.75" x14ac:dyDescent="0.25">
      <c r="A1" s="1"/>
      <c r="B1" s="1"/>
      <c r="C1" s="1"/>
      <c r="D1" s="1"/>
      <c r="E1" s="1"/>
      <c r="F1" s="1"/>
      <c r="G1" s="1"/>
      <c r="H1" s="1"/>
      <c r="I1" s="1"/>
      <c r="J1" s="56" t="s">
        <v>0</v>
      </c>
      <c r="K1" s="56"/>
      <c r="L1" s="1"/>
      <c r="M1" s="1"/>
      <c r="N1" s="1"/>
    </row>
    <row r="2" spans="1:14" ht="15.75" x14ac:dyDescent="0.25">
      <c r="A2" s="1"/>
      <c r="B2" s="1"/>
      <c r="C2" s="1"/>
      <c r="D2" s="1"/>
      <c r="E2" s="1"/>
      <c r="F2" s="1"/>
      <c r="G2" s="1"/>
      <c r="H2" s="1"/>
      <c r="I2" s="1"/>
      <c r="J2" s="56" t="s">
        <v>1</v>
      </c>
      <c r="K2" s="56"/>
      <c r="L2" s="56"/>
      <c r="M2" s="56"/>
      <c r="N2" s="56"/>
    </row>
    <row r="3" spans="1:14" ht="15.75" x14ac:dyDescent="0.25">
      <c r="A3" s="1"/>
      <c r="B3" s="1"/>
      <c r="C3" s="1"/>
      <c r="D3" s="1"/>
      <c r="E3" s="1"/>
      <c r="F3" s="1"/>
      <c r="G3" s="1"/>
      <c r="H3" s="1"/>
      <c r="I3" s="1"/>
      <c r="J3" s="56" t="s">
        <v>83</v>
      </c>
      <c r="K3" s="56"/>
      <c r="L3" s="56"/>
      <c r="M3" s="56"/>
      <c r="N3" s="56"/>
    </row>
    <row r="4" spans="1:14" ht="15.75" x14ac:dyDescent="0.25">
      <c r="A4" s="1"/>
      <c r="B4" s="1"/>
      <c r="C4" s="1"/>
      <c r="D4" s="1"/>
      <c r="E4" s="1"/>
      <c r="F4" s="1"/>
      <c r="G4" s="1"/>
      <c r="H4" s="1"/>
      <c r="I4" s="1"/>
      <c r="J4" s="1"/>
      <c r="K4" s="1"/>
      <c r="L4" s="1"/>
      <c r="M4" s="1"/>
      <c r="N4" s="1"/>
    </row>
    <row r="5" spans="1:14" ht="15.75" x14ac:dyDescent="0.25">
      <c r="A5" s="1"/>
      <c r="B5" s="1"/>
      <c r="C5" s="1"/>
      <c r="D5" s="1"/>
      <c r="E5" s="1"/>
      <c r="F5" s="1"/>
      <c r="G5" s="1"/>
      <c r="H5" s="1"/>
      <c r="I5" s="1"/>
      <c r="J5" s="1"/>
      <c r="K5" s="1"/>
      <c r="L5" s="1"/>
      <c r="M5" s="1"/>
      <c r="N5" s="1"/>
    </row>
    <row r="6" spans="1:14" ht="15.75" x14ac:dyDescent="0.25">
      <c r="A6" s="1"/>
      <c r="B6" s="1"/>
      <c r="K6" s="1"/>
      <c r="L6" s="1"/>
      <c r="M6" s="1"/>
      <c r="N6" s="1"/>
    </row>
    <row r="7" spans="1:14" ht="18.75" x14ac:dyDescent="0.3">
      <c r="A7" s="1"/>
      <c r="B7" s="1"/>
      <c r="C7" s="57" t="s">
        <v>130</v>
      </c>
      <c r="D7" s="57"/>
      <c r="E7" s="57"/>
      <c r="F7" s="57"/>
      <c r="G7" s="57"/>
      <c r="H7" s="57"/>
      <c r="I7" s="57"/>
      <c r="J7" s="57"/>
      <c r="K7" s="1"/>
      <c r="L7" s="1"/>
      <c r="M7" s="1"/>
      <c r="N7" s="1"/>
    </row>
    <row r="8" spans="1:14" ht="15.75" x14ac:dyDescent="0.25">
      <c r="A8" s="1"/>
      <c r="B8" s="1"/>
      <c r="C8" s="58" t="s">
        <v>2</v>
      </c>
      <c r="D8" s="58"/>
      <c r="E8" s="58"/>
      <c r="F8" s="58"/>
      <c r="G8" s="58"/>
      <c r="H8" s="58"/>
      <c r="I8" s="58"/>
      <c r="J8" s="58"/>
      <c r="K8" s="1"/>
      <c r="L8" s="1"/>
      <c r="M8" s="1"/>
      <c r="N8" s="1"/>
    </row>
    <row r="9" spans="1:14" ht="15.75" x14ac:dyDescent="0.25">
      <c r="A9" s="1"/>
      <c r="B9" s="1"/>
      <c r="C9" s="1"/>
      <c r="D9" s="1"/>
      <c r="E9" s="1"/>
      <c r="F9" s="1"/>
      <c r="G9" s="1"/>
      <c r="H9" s="1"/>
      <c r="I9" s="1"/>
      <c r="J9" s="1"/>
      <c r="K9" s="1"/>
      <c r="L9" s="1"/>
      <c r="M9" s="1"/>
      <c r="N9" s="1"/>
    </row>
    <row r="10" spans="1:14" ht="15.75" x14ac:dyDescent="0.25">
      <c r="A10" s="59" t="s">
        <v>3</v>
      </c>
      <c r="B10" s="59"/>
      <c r="C10" s="59"/>
      <c r="D10" s="59"/>
      <c r="E10" s="59"/>
      <c r="F10" s="59"/>
      <c r="G10" s="59"/>
      <c r="H10" s="59"/>
      <c r="I10" s="59"/>
      <c r="J10" s="59"/>
      <c r="K10" s="59"/>
      <c r="L10" s="59"/>
      <c r="M10" s="59"/>
      <c r="N10" s="59"/>
    </row>
    <row r="11" spans="1:14" ht="15.75" x14ac:dyDescent="0.25">
      <c r="A11" s="1"/>
      <c r="B11" s="1"/>
      <c r="C11" s="1"/>
      <c r="D11" s="1"/>
      <c r="E11" s="1"/>
      <c r="F11" s="1"/>
      <c r="G11" s="1"/>
      <c r="H11" s="1"/>
      <c r="I11" s="1"/>
      <c r="J11" s="1"/>
      <c r="K11" s="1"/>
      <c r="L11" s="1"/>
      <c r="M11" s="1"/>
      <c r="N11" s="1"/>
    </row>
    <row r="12" spans="1:14" ht="15.75" x14ac:dyDescent="0.25">
      <c r="A12" s="60" t="s">
        <v>4</v>
      </c>
      <c r="B12" s="61"/>
      <c r="C12" s="61"/>
      <c r="D12" s="61"/>
      <c r="E12" s="61"/>
      <c r="F12" s="61"/>
      <c r="G12" s="61"/>
      <c r="H12" s="62"/>
      <c r="I12" s="63" t="s">
        <v>125</v>
      </c>
      <c r="J12" s="64"/>
      <c r="K12" s="64"/>
      <c r="L12" s="64"/>
      <c r="M12" s="64"/>
      <c r="N12" s="65"/>
    </row>
    <row r="13" spans="1:14" ht="20.25" customHeight="1" x14ac:dyDescent="0.25">
      <c r="A13" s="60" t="s">
        <v>130</v>
      </c>
      <c r="B13" s="61"/>
      <c r="C13" s="61"/>
      <c r="D13" s="61"/>
      <c r="E13" s="61"/>
      <c r="F13" s="61"/>
      <c r="G13" s="61"/>
      <c r="H13" s="62"/>
      <c r="I13" s="63">
        <v>191130079</v>
      </c>
      <c r="J13" s="64"/>
      <c r="K13" s="65"/>
      <c r="L13" s="66">
        <v>34</v>
      </c>
      <c r="M13" s="67"/>
      <c r="N13" s="68"/>
    </row>
    <row r="14" spans="1:14" ht="15.75" x14ac:dyDescent="0.25">
      <c r="A14" s="1"/>
      <c r="B14" s="1"/>
      <c r="C14" s="1"/>
      <c r="D14" s="1"/>
      <c r="E14" s="1"/>
      <c r="F14" s="1"/>
      <c r="G14" s="1"/>
      <c r="H14" s="1"/>
      <c r="I14" s="1"/>
      <c r="J14" s="1"/>
      <c r="K14" s="1"/>
      <c r="L14" s="1"/>
      <c r="M14" s="1"/>
      <c r="N14" s="1"/>
    </row>
    <row r="15" spans="1:14" ht="15.75" x14ac:dyDescent="0.25">
      <c r="A15" s="63" t="s">
        <v>5</v>
      </c>
      <c r="B15" s="64"/>
      <c r="C15" s="65"/>
      <c r="D15" s="71" t="s">
        <v>130</v>
      </c>
      <c r="E15" s="72"/>
      <c r="F15" s="72"/>
      <c r="G15" s="72"/>
      <c r="H15" s="72"/>
      <c r="I15" s="72"/>
      <c r="J15" s="73"/>
      <c r="K15" s="63" t="s">
        <v>6</v>
      </c>
      <c r="L15" s="65"/>
      <c r="M15" s="69" t="s">
        <v>44</v>
      </c>
      <c r="N15" s="70"/>
    </row>
    <row r="16" spans="1:14" ht="15.75" x14ac:dyDescent="0.25">
      <c r="A16" s="1"/>
      <c r="B16" s="1"/>
      <c r="C16" s="1"/>
      <c r="D16" s="1"/>
      <c r="E16" s="1"/>
      <c r="F16" s="1"/>
      <c r="G16" s="1"/>
      <c r="H16" s="1"/>
      <c r="I16" s="1"/>
      <c r="J16" s="1"/>
      <c r="K16" s="1"/>
      <c r="L16" s="1"/>
      <c r="M16" s="1"/>
      <c r="N16" s="1"/>
    </row>
    <row r="17" spans="1:19" ht="116.25" customHeight="1" x14ac:dyDescent="0.25">
      <c r="A17" s="77" t="s">
        <v>7</v>
      </c>
      <c r="B17" s="78"/>
      <c r="C17" s="79"/>
      <c r="D17" s="80" t="s">
        <v>147</v>
      </c>
      <c r="E17" s="81"/>
      <c r="F17" s="81"/>
      <c r="G17" s="81"/>
      <c r="H17" s="81"/>
      <c r="I17" s="81"/>
      <c r="J17" s="81"/>
      <c r="K17" s="81"/>
      <c r="L17" s="81"/>
      <c r="M17" s="81"/>
      <c r="N17" s="82"/>
    </row>
    <row r="18" spans="1:19" ht="30" customHeight="1" x14ac:dyDescent="0.25">
      <c r="A18" s="83" t="s">
        <v>8</v>
      </c>
      <c r="B18" s="84"/>
      <c r="C18" s="85"/>
      <c r="D18" s="71" t="s">
        <v>148</v>
      </c>
      <c r="E18" s="72"/>
      <c r="F18" s="72"/>
      <c r="G18" s="72"/>
      <c r="H18" s="72"/>
      <c r="I18" s="72"/>
      <c r="J18" s="73"/>
      <c r="K18" s="63" t="s">
        <v>6</v>
      </c>
      <c r="L18" s="65"/>
      <c r="M18" s="69" t="s">
        <v>44</v>
      </c>
      <c r="N18" s="70"/>
    </row>
    <row r="19" spans="1:19" ht="45" customHeight="1" x14ac:dyDescent="0.25">
      <c r="A19" s="83" t="s">
        <v>9</v>
      </c>
      <c r="B19" s="84"/>
      <c r="C19" s="85"/>
      <c r="D19" s="93" t="s">
        <v>72</v>
      </c>
      <c r="E19" s="94"/>
      <c r="F19" s="94"/>
      <c r="G19" s="94"/>
      <c r="H19" s="94"/>
      <c r="I19" s="94"/>
      <c r="J19" s="95"/>
      <c r="K19" s="63" t="s">
        <v>6</v>
      </c>
      <c r="L19" s="65"/>
      <c r="M19" s="69" t="s">
        <v>44</v>
      </c>
      <c r="N19" s="70"/>
      <c r="S19" s="45"/>
    </row>
    <row r="20" spans="1:19" ht="15.75" x14ac:dyDescent="0.25">
      <c r="A20" s="74" t="s">
        <v>10</v>
      </c>
      <c r="B20" s="75"/>
      <c r="C20" s="76"/>
      <c r="D20" s="71" t="s">
        <v>87</v>
      </c>
      <c r="E20" s="72"/>
      <c r="F20" s="72"/>
      <c r="G20" s="72"/>
      <c r="H20" s="72"/>
      <c r="I20" s="72"/>
      <c r="J20" s="73"/>
      <c r="K20" s="63" t="s">
        <v>6</v>
      </c>
      <c r="L20" s="65"/>
      <c r="M20" s="69" t="s">
        <v>44</v>
      </c>
      <c r="N20" s="70"/>
    </row>
    <row r="21" spans="1:19" ht="21.75" customHeight="1" x14ac:dyDescent="0.25">
      <c r="A21" s="1"/>
      <c r="B21" s="1"/>
      <c r="C21" s="1"/>
      <c r="D21" s="1"/>
      <c r="E21" s="1"/>
      <c r="F21" s="1"/>
      <c r="G21" s="1"/>
      <c r="H21" s="1"/>
      <c r="I21" s="1"/>
      <c r="J21" s="1"/>
      <c r="K21" s="1"/>
      <c r="L21" s="1"/>
      <c r="M21" s="1"/>
      <c r="N21" s="1"/>
    </row>
    <row r="22" spans="1:19" ht="409.6" customHeight="1" x14ac:dyDescent="0.25">
      <c r="A22" s="100" t="s">
        <v>11</v>
      </c>
      <c r="B22" s="100"/>
      <c r="C22" s="100"/>
      <c r="D22" s="99" t="s">
        <v>161</v>
      </c>
      <c r="E22" s="99"/>
      <c r="F22" s="99"/>
      <c r="G22" s="99"/>
      <c r="H22" s="99"/>
      <c r="I22" s="99"/>
      <c r="J22" s="99"/>
      <c r="K22" s="99"/>
      <c r="L22" s="99"/>
      <c r="M22" s="99"/>
      <c r="N22" s="99"/>
      <c r="O22" s="99"/>
      <c r="P22" s="99"/>
    </row>
    <row r="23" spans="1:19" ht="132" customHeight="1" x14ac:dyDescent="0.25">
      <c r="A23" s="100"/>
      <c r="B23" s="100"/>
      <c r="C23" s="100"/>
      <c r="D23" s="99"/>
      <c r="E23" s="99"/>
      <c r="F23" s="99"/>
      <c r="G23" s="99"/>
      <c r="H23" s="99"/>
      <c r="I23" s="99"/>
      <c r="J23" s="99"/>
      <c r="K23" s="99"/>
      <c r="L23" s="99"/>
      <c r="M23" s="99"/>
      <c r="N23" s="99"/>
      <c r="O23" s="99"/>
      <c r="P23" s="99"/>
    </row>
    <row r="24" spans="1:19" ht="81.75" customHeight="1" x14ac:dyDescent="0.25">
      <c r="A24" s="86" t="s">
        <v>149</v>
      </c>
      <c r="B24" s="87"/>
      <c r="C24" s="87"/>
      <c r="D24" s="87"/>
      <c r="E24" s="87"/>
      <c r="F24" s="87"/>
      <c r="G24" s="87"/>
      <c r="H24" s="87"/>
      <c r="I24" s="87"/>
      <c r="J24" s="87"/>
      <c r="K24" s="87"/>
      <c r="L24" s="87"/>
      <c r="M24" s="87"/>
      <c r="N24" s="88"/>
    </row>
    <row r="25" spans="1:19" ht="28.5" customHeight="1" x14ac:dyDescent="0.25">
      <c r="A25" s="89" t="s">
        <v>12</v>
      </c>
      <c r="B25" s="90"/>
      <c r="C25" s="90"/>
      <c r="D25" s="90"/>
      <c r="E25" s="90"/>
      <c r="F25" s="90"/>
      <c r="G25" s="90"/>
      <c r="H25" s="90"/>
      <c r="I25" s="90"/>
      <c r="J25" s="90"/>
      <c r="K25" s="90"/>
      <c r="L25" s="90"/>
      <c r="M25" s="90"/>
      <c r="N25" s="91"/>
    </row>
    <row r="26" spans="1:19" ht="15.75" x14ac:dyDescent="0.25">
      <c r="A26" s="1"/>
      <c r="B26" s="1"/>
      <c r="C26" s="1"/>
      <c r="D26" s="1"/>
      <c r="E26" s="1"/>
      <c r="F26" s="1"/>
      <c r="G26" s="1"/>
      <c r="H26" s="1"/>
      <c r="I26" s="1"/>
      <c r="J26" s="1"/>
      <c r="K26" s="1"/>
      <c r="L26" s="1"/>
      <c r="M26" s="1"/>
      <c r="N26" s="1"/>
    </row>
    <row r="27" spans="1:19" ht="77.25" customHeight="1" x14ac:dyDescent="0.25">
      <c r="A27" s="96" t="s">
        <v>88</v>
      </c>
      <c r="B27" s="97"/>
      <c r="C27" s="97"/>
      <c r="D27" s="97"/>
      <c r="E27" s="97"/>
      <c r="F27" s="97"/>
      <c r="G27" s="97"/>
      <c r="H27" s="97"/>
      <c r="I27" s="97"/>
      <c r="J27" s="97"/>
      <c r="K27" s="97"/>
      <c r="L27" s="97"/>
      <c r="M27" s="97"/>
      <c r="N27" s="98"/>
    </row>
    <row r="28" spans="1:19" ht="77.25" customHeight="1" x14ac:dyDescent="0.25">
      <c r="A28" s="269"/>
      <c r="B28" s="269"/>
      <c r="C28" s="269"/>
      <c r="D28" s="269"/>
      <c r="E28" s="269"/>
      <c r="F28" s="269"/>
      <c r="G28" s="269"/>
      <c r="H28" s="269"/>
      <c r="I28" s="269"/>
      <c r="J28" s="269"/>
      <c r="K28" s="269"/>
      <c r="L28" s="269"/>
      <c r="M28" s="269"/>
      <c r="N28" s="269"/>
    </row>
    <row r="29" spans="1:19" ht="77.25" customHeight="1" x14ac:dyDescent="0.25">
      <c r="A29" s="269"/>
      <c r="B29" s="269"/>
      <c r="C29" s="269"/>
      <c r="D29" s="269"/>
      <c r="E29" s="269"/>
      <c r="F29" s="269"/>
      <c r="G29" s="269"/>
      <c r="H29" s="269"/>
      <c r="I29" s="269"/>
      <c r="J29" s="269"/>
      <c r="K29" s="269"/>
      <c r="L29" s="269"/>
      <c r="M29" s="269"/>
      <c r="N29" s="269"/>
    </row>
    <row r="30" spans="1:19" ht="15.75" x14ac:dyDescent="0.25">
      <c r="A30" s="92" t="s">
        <v>14</v>
      </c>
      <c r="B30" s="92"/>
      <c r="C30" s="92"/>
      <c r="D30" s="92"/>
      <c r="E30" s="92"/>
      <c r="F30" s="92"/>
      <c r="G30" s="92"/>
      <c r="H30" s="92"/>
      <c r="I30" s="92"/>
      <c r="J30" s="92"/>
      <c r="K30" s="92"/>
      <c r="L30" s="92"/>
      <c r="M30" s="92"/>
      <c r="N30" s="92"/>
    </row>
    <row r="31" spans="1:19" ht="15.75" x14ac:dyDescent="0.25">
      <c r="A31" s="1"/>
      <c r="B31" s="1"/>
      <c r="C31" s="1"/>
      <c r="D31" s="1"/>
      <c r="E31" s="1"/>
      <c r="F31" s="1"/>
      <c r="G31" s="1"/>
      <c r="H31" s="1"/>
      <c r="I31" s="1"/>
      <c r="J31" s="1"/>
      <c r="K31" s="1"/>
      <c r="L31" s="1"/>
      <c r="M31" s="1"/>
      <c r="N31" s="47" t="s">
        <v>69</v>
      </c>
    </row>
    <row r="32" spans="1:19" ht="15.75" x14ac:dyDescent="0.25">
      <c r="A32" s="1"/>
      <c r="B32" s="1"/>
      <c r="C32" s="1"/>
      <c r="D32" s="1"/>
      <c r="E32" s="1"/>
      <c r="F32" s="1"/>
      <c r="G32" s="1"/>
      <c r="H32" s="1"/>
      <c r="I32" s="1"/>
      <c r="J32" s="1"/>
      <c r="K32" s="1"/>
      <c r="L32" s="1"/>
      <c r="M32" s="1"/>
      <c r="N32" s="1"/>
    </row>
    <row r="33" spans="1:14" ht="64.5" customHeight="1" x14ac:dyDescent="0.25">
      <c r="A33" s="101" t="s">
        <v>15</v>
      </c>
      <c r="B33" s="102"/>
      <c r="C33" s="102"/>
      <c r="D33" s="103"/>
      <c r="E33" s="83" t="s">
        <v>126</v>
      </c>
      <c r="F33" s="85"/>
      <c r="G33" s="83" t="s">
        <v>127</v>
      </c>
      <c r="H33" s="85"/>
      <c r="I33" s="83" t="s">
        <v>128</v>
      </c>
      <c r="J33" s="85"/>
      <c r="K33" s="83" t="s">
        <v>119</v>
      </c>
      <c r="L33" s="85"/>
      <c r="M33" s="83" t="s">
        <v>129</v>
      </c>
      <c r="N33" s="85"/>
    </row>
    <row r="34" spans="1:14" ht="15.75" x14ac:dyDescent="0.25">
      <c r="A34" s="113" t="s">
        <v>16</v>
      </c>
      <c r="B34" s="114"/>
      <c r="C34" s="114"/>
      <c r="D34" s="115"/>
      <c r="E34" s="108">
        <v>425.6</v>
      </c>
      <c r="F34" s="109"/>
      <c r="G34" s="104">
        <v>468.1</v>
      </c>
      <c r="H34" s="105"/>
      <c r="I34" s="108">
        <v>425.6</v>
      </c>
      <c r="J34" s="109"/>
      <c r="K34" s="108">
        <v>514.79999999999995</v>
      </c>
      <c r="L34" s="109"/>
      <c r="M34" s="108">
        <v>566.6</v>
      </c>
      <c r="N34" s="109"/>
    </row>
    <row r="35" spans="1:14" ht="26.25" customHeight="1" x14ac:dyDescent="0.25">
      <c r="A35" s="60" t="s">
        <v>17</v>
      </c>
      <c r="B35" s="61"/>
      <c r="C35" s="61"/>
      <c r="D35" s="62"/>
      <c r="E35" s="71">
        <v>425.6</v>
      </c>
      <c r="F35" s="73"/>
      <c r="G35" s="106">
        <v>468.1</v>
      </c>
      <c r="H35" s="107"/>
      <c r="I35" s="71">
        <v>425.6</v>
      </c>
      <c r="J35" s="73"/>
      <c r="K35" s="71">
        <v>514.79999999999995</v>
      </c>
      <c r="L35" s="73"/>
      <c r="M35" s="71">
        <v>566.6</v>
      </c>
      <c r="N35" s="73"/>
    </row>
    <row r="36" spans="1:14" ht="30" customHeight="1" x14ac:dyDescent="0.25">
      <c r="A36" s="116" t="s">
        <v>18</v>
      </c>
      <c r="B36" s="117"/>
      <c r="C36" s="117"/>
      <c r="D36" s="118"/>
      <c r="E36" s="71">
        <v>291</v>
      </c>
      <c r="F36" s="73"/>
      <c r="G36" s="71">
        <v>357.5</v>
      </c>
      <c r="H36" s="73"/>
      <c r="I36" s="71">
        <v>291</v>
      </c>
      <c r="J36" s="73"/>
      <c r="K36" s="71">
        <v>393.3</v>
      </c>
      <c r="L36" s="73"/>
      <c r="M36" s="71">
        <v>432.6</v>
      </c>
      <c r="N36" s="73"/>
    </row>
    <row r="37" spans="1:14" ht="27.75" customHeight="1" x14ac:dyDescent="0.25">
      <c r="A37" s="60" t="s">
        <v>19</v>
      </c>
      <c r="B37" s="61"/>
      <c r="C37" s="61"/>
      <c r="D37" s="62"/>
      <c r="E37" s="122"/>
      <c r="F37" s="123"/>
      <c r="G37" s="122"/>
      <c r="H37" s="123"/>
      <c r="I37" s="122"/>
      <c r="J37" s="123"/>
      <c r="K37" s="122"/>
      <c r="L37" s="123"/>
      <c r="M37" s="122"/>
      <c r="N37" s="123"/>
    </row>
    <row r="38" spans="1:14" ht="24" customHeight="1" x14ac:dyDescent="0.25">
      <c r="A38" s="113" t="s">
        <v>20</v>
      </c>
      <c r="B38" s="114"/>
      <c r="C38" s="114"/>
      <c r="D38" s="115"/>
      <c r="E38" s="108">
        <f>+E39+E48</f>
        <v>425.59999999999997</v>
      </c>
      <c r="F38" s="109"/>
      <c r="G38" s="108">
        <f>+G39+G48</f>
        <v>468.1</v>
      </c>
      <c r="H38" s="109"/>
      <c r="I38" s="108">
        <f t="shared" ref="I38" si="0">+I39+I48</f>
        <v>425.59999999999997</v>
      </c>
      <c r="J38" s="109"/>
      <c r="K38" s="108">
        <f t="shared" ref="K38" si="1">+K39+K48</f>
        <v>514.79999999999995</v>
      </c>
      <c r="L38" s="109"/>
      <c r="M38" s="108">
        <f>+M39+M48</f>
        <v>566.60000000000014</v>
      </c>
      <c r="N38" s="109"/>
    </row>
    <row r="39" spans="1:14" ht="40.5" customHeight="1" x14ac:dyDescent="0.25">
      <c r="A39" s="119" t="s">
        <v>21</v>
      </c>
      <c r="B39" s="120"/>
      <c r="C39" s="120"/>
      <c r="D39" s="121"/>
      <c r="E39" s="124">
        <f>+E40</f>
        <v>423.9</v>
      </c>
      <c r="F39" s="125"/>
      <c r="G39" s="124">
        <f t="shared" ref="G39" si="2">+G40</f>
        <v>466.3</v>
      </c>
      <c r="H39" s="125"/>
      <c r="I39" s="124">
        <f t="shared" ref="I39" si="3">+I40</f>
        <v>423.9</v>
      </c>
      <c r="J39" s="125"/>
      <c r="K39" s="124">
        <f t="shared" ref="K39" si="4">+K40</f>
        <v>512.79999999999995</v>
      </c>
      <c r="L39" s="125"/>
      <c r="M39" s="124">
        <f>+M40</f>
        <v>564.40000000000009</v>
      </c>
      <c r="N39" s="125"/>
    </row>
    <row r="40" spans="1:14" ht="25.5" customHeight="1" x14ac:dyDescent="0.25">
      <c r="A40" s="60" t="s">
        <v>22</v>
      </c>
      <c r="B40" s="61"/>
      <c r="C40" s="61"/>
      <c r="D40" s="62"/>
      <c r="E40" s="124">
        <f>+E42+E43+E45</f>
        <v>423.9</v>
      </c>
      <c r="F40" s="125"/>
      <c r="G40" s="124">
        <f t="shared" ref="G40" si="5">+G42+G43+G45</f>
        <v>466.3</v>
      </c>
      <c r="H40" s="125"/>
      <c r="I40" s="124">
        <v>423.9</v>
      </c>
      <c r="J40" s="125"/>
      <c r="K40" s="124">
        <f t="shared" ref="K40" si="6">+K42+K43+K45</f>
        <v>512.79999999999995</v>
      </c>
      <c r="L40" s="125"/>
      <c r="M40" s="124">
        <f>+M42+M43+M45</f>
        <v>564.40000000000009</v>
      </c>
      <c r="N40" s="125"/>
    </row>
    <row r="41" spans="1:14" ht="24.75" customHeight="1" x14ac:dyDescent="0.25">
      <c r="A41" s="116" t="s">
        <v>23</v>
      </c>
      <c r="B41" s="117"/>
      <c r="C41" s="117"/>
      <c r="D41" s="118"/>
      <c r="E41" s="71"/>
      <c r="F41" s="73"/>
      <c r="G41" s="71"/>
      <c r="H41" s="73"/>
      <c r="I41" s="71"/>
      <c r="J41" s="73"/>
      <c r="K41" s="71"/>
      <c r="L41" s="73"/>
      <c r="M41" s="71"/>
      <c r="N41" s="73"/>
    </row>
    <row r="42" spans="1:14" ht="23.25" customHeight="1" x14ac:dyDescent="0.25">
      <c r="A42" s="110" t="s">
        <v>96</v>
      </c>
      <c r="B42" s="111"/>
      <c r="C42" s="111"/>
      <c r="D42" s="112"/>
      <c r="E42" s="71">
        <v>136.19999999999999</v>
      </c>
      <c r="F42" s="73"/>
      <c r="G42" s="71">
        <v>149.80000000000001</v>
      </c>
      <c r="H42" s="73"/>
      <c r="I42" s="71">
        <v>136.19999999999999</v>
      </c>
      <c r="J42" s="73"/>
      <c r="K42" s="71">
        <v>164.8</v>
      </c>
      <c r="L42" s="73"/>
      <c r="M42" s="71">
        <v>181.3</v>
      </c>
      <c r="N42" s="73"/>
    </row>
    <row r="43" spans="1:14" ht="30" customHeight="1" x14ac:dyDescent="0.25">
      <c r="A43" s="110" t="s">
        <v>107</v>
      </c>
      <c r="B43" s="111"/>
      <c r="C43" s="111"/>
      <c r="D43" s="112"/>
      <c r="E43" s="71">
        <v>281.8</v>
      </c>
      <c r="F43" s="73"/>
      <c r="G43" s="71">
        <v>310</v>
      </c>
      <c r="H43" s="73"/>
      <c r="I43" s="71">
        <v>281.10000000000002</v>
      </c>
      <c r="J43" s="73"/>
      <c r="K43" s="71">
        <v>341</v>
      </c>
      <c r="L43" s="73"/>
      <c r="M43" s="71">
        <v>375.1</v>
      </c>
      <c r="N43" s="73"/>
    </row>
    <row r="44" spans="1:14" ht="31.5" customHeight="1" x14ac:dyDescent="0.25">
      <c r="A44" s="110" t="s">
        <v>108</v>
      </c>
      <c r="B44" s="111"/>
      <c r="C44" s="111"/>
      <c r="D44" s="112"/>
      <c r="E44" s="71"/>
      <c r="F44" s="73"/>
      <c r="G44" s="71"/>
      <c r="H44" s="73"/>
      <c r="I44" s="71"/>
      <c r="J44" s="73"/>
      <c r="K44" s="71"/>
      <c r="L44" s="73"/>
      <c r="M44" s="71"/>
      <c r="N44" s="73"/>
    </row>
    <row r="45" spans="1:14" ht="22.5" customHeight="1" x14ac:dyDescent="0.25">
      <c r="A45" s="110" t="s">
        <v>109</v>
      </c>
      <c r="B45" s="111"/>
      <c r="C45" s="111"/>
      <c r="D45" s="112"/>
      <c r="E45" s="71">
        <v>5.9</v>
      </c>
      <c r="F45" s="73"/>
      <c r="G45" s="71">
        <v>6.5</v>
      </c>
      <c r="H45" s="73"/>
      <c r="I45" s="71">
        <v>5.9</v>
      </c>
      <c r="J45" s="73"/>
      <c r="K45" s="71">
        <v>7</v>
      </c>
      <c r="L45" s="73"/>
      <c r="M45" s="71">
        <v>8</v>
      </c>
      <c r="N45" s="73"/>
    </row>
    <row r="46" spans="1:14" ht="33" customHeight="1" x14ac:dyDescent="0.25">
      <c r="A46" s="110" t="s">
        <v>110</v>
      </c>
      <c r="B46" s="111"/>
      <c r="C46" s="111"/>
      <c r="D46" s="112"/>
      <c r="E46" s="71"/>
      <c r="F46" s="73"/>
      <c r="G46" s="71"/>
      <c r="H46" s="73"/>
      <c r="I46" s="71"/>
      <c r="J46" s="73"/>
      <c r="K46" s="71"/>
      <c r="L46" s="73"/>
      <c r="M46" s="71"/>
      <c r="N46" s="73"/>
    </row>
    <row r="47" spans="1:14" ht="42.75" customHeight="1" x14ac:dyDescent="0.25">
      <c r="A47" s="110" t="s">
        <v>111</v>
      </c>
      <c r="B47" s="111"/>
      <c r="C47" s="111"/>
      <c r="D47" s="112"/>
      <c r="E47" s="71"/>
      <c r="F47" s="73"/>
      <c r="G47" s="71"/>
      <c r="H47" s="73"/>
      <c r="I47" s="71"/>
      <c r="J47" s="73"/>
      <c r="K47" s="71"/>
      <c r="L47" s="73"/>
      <c r="M47" s="71"/>
      <c r="N47" s="73"/>
    </row>
    <row r="48" spans="1:14" ht="29.25" customHeight="1" x14ac:dyDescent="0.25">
      <c r="A48" s="127" t="s">
        <v>24</v>
      </c>
      <c r="B48" s="128"/>
      <c r="C48" s="128"/>
      <c r="D48" s="129"/>
      <c r="E48" s="124">
        <f>+E51+E53</f>
        <v>1.7</v>
      </c>
      <c r="F48" s="125"/>
      <c r="G48" s="124">
        <f>+G51+G53</f>
        <v>1.8</v>
      </c>
      <c r="H48" s="125"/>
      <c r="I48" s="124">
        <v>1.7</v>
      </c>
      <c r="J48" s="125"/>
      <c r="K48" s="124">
        <f>+K51+K53</f>
        <v>2</v>
      </c>
      <c r="L48" s="125"/>
      <c r="M48" s="124">
        <f>+M51+M53</f>
        <v>2.2000000000000002</v>
      </c>
      <c r="N48" s="125"/>
    </row>
    <row r="49" spans="1:14" ht="29.25" customHeight="1" x14ac:dyDescent="0.25">
      <c r="A49" s="130" t="s">
        <v>112</v>
      </c>
      <c r="B49" s="131"/>
      <c r="C49" s="131"/>
      <c r="D49" s="132"/>
      <c r="E49" s="124"/>
      <c r="F49" s="125"/>
      <c r="G49" s="124"/>
      <c r="H49" s="125"/>
      <c r="I49" s="124"/>
      <c r="J49" s="125"/>
      <c r="K49" s="124"/>
      <c r="L49" s="125"/>
      <c r="M49" s="124"/>
      <c r="N49" s="125"/>
    </row>
    <row r="50" spans="1:14" ht="29.25" customHeight="1" x14ac:dyDescent="0.25">
      <c r="A50" s="130" t="s">
        <v>113</v>
      </c>
      <c r="B50" s="131"/>
      <c r="C50" s="131"/>
      <c r="D50" s="132"/>
      <c r="E50" s="124"/>
      <c r="F50" s="125"/>
      <c r="G50" s="124"/>
      <c r="H50" s="125"/>
      <c r="I50" s="124"/>
      <c r="J50" s="125"/>
      <c r="K50" s="124"/>
      <c r="L50" s="125"/>
      <c r="M50" s="124"/>
      <c r="N50" s="125"/>
    </row>
    <row r="51" spans="1:14" ht="34.5" customHeight="1" x14ac:dyDescent="0.25">
      <c r="A51" s="130" t="s">
        <v>114</v>
      </c>
      <c r="B51" s="131"/>
      <c r="C51" s="131"/>
      <c r="D51" s="132"/>
      <c r="E51" s="71">
        <v>1.7</v>
      </c>
      <c r="F51" s="73"/>
      <c r="G51" s="71">
        <v>1.8</v>
      </c>
      <c r="H51" s="73"/>
      <c r="I51" s="71">
        <v>1.7</v>
      </c>
      <c r="J51" s="73"/>
      <c r="K51" s="71">
        <v>2</v>
      </c>
      <c r="L51" s="73"/>
      <c r="M51" s="71">
        <v>2.2000000000000002</v>
      </c>
      <c r="N51" s="73"/>
    </row>
    <row r="52" spans="1:14" ht="27.75" customHeight="1" x14ac:dyDescent="0.25">
      <c r="A52" s="130" t="s">
        <v>115</v>
      </c>
      <c r="B52" s="131"/>
      <c r="C52" s="131"/>
      <c r="D52" s="132"/>
      <c r="E52" s="71"/>
      <c r="F52" s="73"/>
      <c r="G52" s="71"/>
      <c r="H52" s="73"/>
      <c r="I52" s="71"/>
      <c r="J52" s="73"/>
      <c r="K52" s="71"/>
      <c r="L52" s="73"/>
      <c r="M52" s="71"/>
      <c r="N52" s="73"/>
    </row>
    <row r="53" spans="1:14" ht="40.5" customHeight="1" x14ac:dyDescent="0.25">
      <c r="A53" s="130" t="s">
        <v>116</v>
      </c>
      <c r="B53" s="131"/>
      <c r="C53" s="131"/>
      <c r="D53" s="132"/>
      <c r="E53" s="71"/>
      <c r="F53" s="73"/>
      <c r="G53" s="71"/>
      <c r="H53" s="73"/>
      <c r="I53" s="71"/>
      <c r="J53" s="73"/>
      <c r="K53" s="71"/>
      <c r="L53" s="73"/>
      <c r="M53" s="71"/>
      <c r="N53" s="73"/>
    </row>
    <row r="54" spans="1:14" ht="15" customHeight="1" x14ac:dyDescent="0.25">
      <c r="A54" s="133"/>
      <c r="B54" s="133"/>
      <c r="C54" s="133"/>
      <c r="D54" s="133"/>
      <c r="E54" s="126"/>
      <c r="F54" s="126"/>
      <c r="G54" s="126"/>
      <c r="H54" s="126"/>
      <c r="I54" s="126"/>
      <c r="J54" s="126"/>
      <c r="K54" s="126"/>
      <c r="L54" s="126"/>
      <c r="M54" s="126"/>
      <c r="N54" s="126"/>
    </row>
    <row r="55" spans="1:14" ht="13.5" customHeight="1" x14ac:dyDescent="0.25">
      <c r="A55" s="54" t="s">
        <v>136</v>
      </c>
      <c r="B55" s="54"/>
      <c r="C55" s="54"/>
      <c r="D55" s="54"/>
      <c r="E55" s="54"/>
      <c r="F55" s="54"/>
      <c r="G55" s="1"/>
      <c r="H55" s="1"/>
      <c r="I55" s="1"/>
      <c r="J55" s="1"/>
      <c r="K55" s="1"/>
      <c r="L55" s="55" t="s">
        <v>137</v>
      </c>
      <c r="M55" s="55"/>
      <c r="N55" s="1"/>
    </row>
    <row r="56" spans="1:14" ht="15.75" x14ac:dyDescent="0.25">
      <c r="A56" s="56" t="s">
        <v>25</v>
      </c>
      <c r="B56" s="56"/>
      <c r="C56" s="56"/>
      <c r="D56" s="56"/>
      <c r="E56" s="1"/>
      <c r="F56" s="1"/>
      <c r="G56" s="1"/>
      <c r="H56" s="55" t="s">
        <v>27</v>
      </c>
      <c r="I56" s="55"/>
      <c r="J56" s="1"/>
      <c r="K56" s="1"/>
      <c r="L56" s="55" t="s">
        <v>26</v>
      </c>
      <c r="M56" s="55"/>
      <c r="N56" s="1"/>
    </row>
    <row r="57" spans="1:14" ht="15.75" x14ac:dyDescent="0.25">
      <c r="A57" s="1"/>
      <c r="B57" s="1"/>
      <c r="C57" s="1"/>
      <c r="D57" s="1"/>
      <c r="E57" s="1"/>
      <c r="F57" s="1"/>
      <c r="G57" s="1"/>
      <c r="H57" s="1"/>
      <c r="I57" s="1"/>
      <c r="J57" s="1"/>
      <c r="K57" s="1"/>
      <c r="L57" s="1"/>
      <c r="M57" s="1"/>
      <c r="N57" s="1"/>
    </row>
    <row r="58" spans="1:14" ht="15.75" x14ac:dyDescent="0.25">
      <c r="A58" s="1"/>
      <c r="B58" s="1"/>
      <c r="C58" s="1"/>
      <c r="D58" s="1"/>
      <c r="E58" s="1"/>
      <c r="F58" s="1"/>
      <c r="G58" s="1"/>
      <c r="H58" s="1"/>
      <c r="I58" s="1"/>
      <c r="J58" s="1"/>
      <c r="K58" s="1"/>
      <c r="L58" s="1"/>
      <c r="M58" s="1"/>
      <c r="N58" s="1"/>
    </row>
    <row r="59" spans="1:14" ht="15" customHeight="1" x14ac:dyDescent="0.25">
      <c r="A59" s="54" t="s">
        <v>136</v>
      </c>
      <c r="B59" s="54"/>
      <c r="C59" s="54"/>
      <c r="D59" s="54"/>
      <c r="E59" s="54"/>
      <c r="F59" s="54"/>
      <c r="G59" s="1"/>
      <c r="H59" s="1"/>
      <c r="I59" s="1"/>
      <c r="J59" s="1"/>
      <c r="K59" s="1"/>
      <c r="L59" s="55" t="s">
        <v>137</v>
      </c>
      <c r="M59" s="55"/>
      <c r="N59" s="1"/>
    </row>
    <row r="60" spans="1:14" ht="15.75" x14ac:dyDescent="0.25">
      <c r="A60" s="56" t="s">
        <v>28</v>
      </c>
      <c r="B60" s="56"/>
      <c r="C60" s="56"/>
      <c r="D60" s="56"/>
      <c r="E60" s="56"/>
      <c r="F60" s="56"/>
      <c r="G60" s="1"/>
      <c r="H60" s="55" t="s">
        <v>27</v>
      </c>
      <c r="I60" s="55"/>
      <c r="J60" s="1"/>
      <c r="K60" s="1"/>
      <c r="L60" s="55" t="s">
        <v>26</v>
      </c>
      <c r="M60" s="55"/>
      <c r="N60" s="1"/>
    </row>
    <row r="61" spans="1:14" ht="15.75" x14ac:dyDescent="0.25">
      <c r="A61" s="1"/>
      <c r="B61" s="1"/>
      <c r="C61" s="1"/>
      <c r="D61" s="1"/>
      <c r="E61" s="1"/>
      <c r="F61" s="1"/>
      <c r="G61" s="1"/>
      <c r="H61" s="1"/>
      <c r="I61" s="1"/>
      <c r="J61" s="1"/>
      <c r="K61" s="1"/>
      <c r="L61" s="1"/>
      <c r="M61" s="1"/>
      <c r="N61" s="1"/>
    </row>
    <row r="62" spans="1:14" ht="15.75" x14ac:dyDescent="0.25">
      <c r="A62" s="2" t="s">
        <v>29</v>
      </c>
      <c r="B62" s="134" t="s">
        <v>121</v>
      </c>
      <c r="C62" s="134"/>
      <c r="D62" s="1"/>
      <c r="E62" s="1"/>
      <c r="F62" s="1"/>
      <c r="G62" s="1"/>
      <c r="H62" s="1"/>
      <c r="I62" s="1"/>
      <c r="J62" s="1"/>
      <c r="K62" s="1"/>
      <c r="L62" s="1"/>
      <c r="M62" s="1"/>
      <c r="N62" s="1"/>
    </row>
    <row r="63" spans="1:14" ht="15.75" x14ac:dyDescent="0.25">
      <c r="A63" s="2" t="s">
        <v>30</v>
      </c>
      <c r="B63" s="135">
        <v>43412</v>
      </c>
      <c r="C63" s="134"/>
      <c r="D63" s="1"/>
      <c r="E63" s="1"/>
      <c r="F63" s="1"/>
      <c r="G63" s="1"/>
      <c r="H63" s="1"/>
      <c r="I63" s="1"/>
      <c r="J63" s="1"/>
      <c r="K63" s="1"/>
      <c r="L63" s="1"/>
      <c r="M63" s="1"/>
      <c r="N63" s="1"/>
    </row>
    <row r="64" spans="1:14" ht="15.75" x14ac:dyDescent="0.25">
      <c r="A64" s="1"/>
      <c r="B64" s="1"/>
      <c r="C64" s="1"/>
      <c r="D64" s="1"/>
      <c r="E64" s="1"/>
      <c r="F64" s="1"/>
      <c r="G64" s="1"/>
      <c r="H64" s="1"/>
      <c r="I64" s="1"/>
      <c r="J64" s="1"/>
      <c r="K64" s="1"/>
      <c r="L64" s="1"/>
      <c r="M64" s="1"/>
      <c r="N64" s="1"/>
    </row>
    <row r="65" spans="1:14" ht="15.75" x14ac:dyDescent="0.25">
      <c r="A65" s="1"/>
      <c r="B65" s="1"/>
      <c r="C65" s="1"/>
      <c r="D65" s="1"/>
      <c r="E65" s="1"/>
      <c r="F65" s="1"/>
      <c r="G65" s="1"/>
      <c r="H65" s="1"/>
      <c r="I65" s="1"/>
      <c r="J65" s="1"/>
      <c r="K65" s="1"/>
      <c r="L65" s="1"/>
      <c r="M65" s="1"/>
      <c r="N65" s="1"/>
    </row>
    <row r="66" spans="1:14" ht="15.75" x14ac:dyDescent="0.25">
      <c r="A66" s="1"/>
      <c r="B66" s="1"/>
      <c r="C66" s="1"/>
      <c r="D66" s="1"/>
      <c r="E66" s="1"/>
      <c r="F66" s="1"/>
      <c r="G66" s="1"/>
      <c r="H66" s="1"/>
      <c r="I66" s="1"/>
      <c r="J66" s="1"/>
      <c r="K66" s="1"/>
      <c r="L66" s="1"/>
      <c r="M66" s="1"/>
      <c r="N66" s="1"/>
    </row>
    <row r="67" spans="1:14" ht="15.75" x14ac:dyDescent="0.25">
      <c r="A67" s="55" t="s">
        <v>31</v>
      </c>
      <c r="B67" s="55"/>
      <c r="C67" s="1"/>
      <c r="D67" s="1"/>
      <c r="E67" s="1"/>
      <c r="F67" s="1"/>
      <c r="G67" s="1"/>
      <c r="H67" s="1"/>
      <c r="I67" s="1"/>
      <c r="J67" s="1"/>
      <c r="K67" s="1"/>
      <c r="L67" s="1"/>
      <c r="M67" s="1"/>
      <c r="N67" s="1"/>
    </row>
    <row r="68" spans="1:14" ht="15.75" x14ac:dyDescent="0.25">
      <c r="A68" s="90" t="s">
        <v>32</v>
      </c>
      <c r="B68" s="90"/>
      <c r="C68" s="90"/>
      <c r="D68" s="90"/>
      <c r="E68" s="90"/>
      <c r="F68" s="1"/>
      <c r="G68" s="1"/>
      <c r="H68" s="55" t="s">
        <v>27</v>
      </c>
      <c r="I68" s="55"/>
      <c r="J68" s="1"/>
      <c r="K68" s="1"/>
      <c r="L68" s="55" t="s">
        <v>26</v>
      </c>
      <c r="M68" s="55"/>
      <c r="N68" s="1"/>
    </row>
    <row r="69" spans="1:14" ht="15.75" x14ac:dyDescent="0.25">
      <c r="A69" s="1" t="s">
        <v>33</v>
      </c>
      <c r="B69" s="1"/>
      <c r="C69" s="1"/>
      <c r="D69" s="1"/>
      <c r="E69" s="1"/>
      <c r="F69" s="1"/>
      <c r="G69" s="1"/>
      <c r="H69" s="1"/>
      <c r="I69" s="1"/>
      <c r="J69" s="1"/>
      <c r="K69" s="1"/>
      <c r="L69" s="1"/>
      <c r="M69" s="1"/>
      <c r="N69" s="1"/>
    </row>
    <row r="70" spans="1:14" ht="15.75" x14ac:dyDescent="0.25">
      <c r="A70" s="1"/>
      <c r="B70" s="1"/>
      <c r="C70" s="1"/>
      <c r="D70" s="1"/>
      <c r="E70" s="1"/>
      <c r="F70" s="1"/>
      <c r="G70" s="1"/>
      <c r="H70" s="1"/>
      <c r="I70" s="1"/>
      <c r="J70" s="1"/>
      <c r="K70" s="1"/>
      <c r="L70" s="1"/>
      <c r="M70" s="1"/>
      <c r="N70" s="1"/>
    </row>
    <row r="71" spans="1:14" ht="15.75" x14ac:dyDescent="0.25">
      <c r="A71" s="1"/>
      <c r="B71" s="1"/>
      <c r="C71" s="1"/>
      <c r="D71" s="1"/>
      <c r="E71" s="1"/>
      <c r="F71" s="1"/>
      <c r="G71" s="1"/>
      <c r="H71" s="1"/>
      <c r="I71" s="1"/>
      <c r="J71" s="1"/>
      <c r="K71" s="1"/>
      <c r="L71" s="1"/>
      <c r="M71" s="1"/>
      <c r="N71" s="1"/>
    </row>
    <row r="72" spans="1:14" ht="15.75" x14ac:dyDescent="0.25">
      <c r="A72" s="1"/>
      <c r="B72" s="1"/>
      <c r="C72" s="1"/>
      <c r="D72" s="1"/>
      <c r="E72" s="1"/>
      <c r="F72" s="1"/>
      <c r="G72" s="1"/>
      <c r="H72" s="1"/>
      <c r="I72" s="1"/>
      <c r="J72" s="1"/>
      <c r="K72" s="1"/>
      <c r="L72" s="1"/>
      <c r="M72" s="1"/>
      <c r="N72" s="1"/>
    </row>
    <row r="73" spans="1:14" ht="15.75" x14ac:dyDescent="0.25">
      <c r="A73" s="1"/>
      <c r="B73" s="1"/>
      <c r="C73" s="1"/>
      <c r="D73" s="1"/>
      <c r="E73" s="1"/>
      <c r="F73" s="1"/>
      <c r="G73" s="1"/>
      <c r="H73" s="1"/>
      <c r="I73" s="1"/>
      <c r="J73" s="1"/>
      <c r="K73" s="1"/>
      <c r="L73" s="1"/>
      <c r="M73" s="1"/>
      <c r="N73" s="1"/>
    </row>
    <row r="74" spans="1:14" ht="15.75" x14ac:dyDescent="0.25">
      <c r="A74" s="1"/>
      <c r="B74" s="1"/>
      <c r="C74" s="1"/>
      <c r="D74" s="1"/>
      <c r="E74" s="1"/>
      <c r="F74" s="1"/>
      <c r="G74" s="1"/>
      <c r="H74" s="1"/>
      <c r="I74" s="1"/>
      <c r="J74" s="1"/>
      <c r="K74" s="1"/>
      <c r="L74" s="1"/>
      <c r="M74" s="1"/>
      <c r="N74" s="1"/>
    </row>
    <row r="75" spans="1:14" ht="15.75" x14ac:dyDescent="0.25">
      <c r="A75" s="1"/>
      <c r="B75" s="1"/>
      <c r="C75" s="1"/>
      <c r="D75" s="1"/>
      <c r="E75" s="1"/>
      <c r="F75" s="1"/>
      <c r="G75" s="1"/>
      <c r="H75" s="1"/>
      <c r="I75" s="1"/>
      <c r="J75" s="1"/>
      <c r="K75" s="1"/>
      <c r="L75" s="1"/>
      <c r="M75" s="1"/>
      <c r="N75" s="1"/>
    </row>
    <row r="76" spans="1:14" ht="15.75" x14ac:dyDescent="0.25">
      <c r="A76" s="1"/>
      <c r="B76" s="1"/>
      <c r="C76" s="1"/>
      <c r="D76" s="1"/>
      <c r="E76" s="1"/>
      <c r="F76" s="1"/>
      <c r="G76" s="1"/>
      <c r="H76" s="1"/>
      <c r="I76" s="1"/>
      <c r="J76" s="1"/>
      <c r="K76" s="1"/>
      <c r="L76" s="1"/>
      <c r="M76" s="1"/>
      <c r="N76" s="1"/>
    </row>
    <row r="77" spans="1:14" ht="15.75" x14ac:dyDescent="0.25">
      <c r="A77" s="1"/>
      <c r="B77" s="1"/>
      <c r="C77" s="1"/>
      <c r="D77" s="1"/>
      <c r="E77" s="1"/>
      <c r="F77" s="1"/>
      <c r="G77" s="1"/>
      <c r="H77" s="1"/>
      <c r="I77" s="1"/>
      <c r="J77" s="1"/>
      <c r="K77" s="1"/>
      <c r="L77" s="1"/>
      <c r="M77" s="1"/>
      <c r="N77" s="1"/>
    </row>
    <row r="78" spans="1:14" ht="15.75" x14ac:dyDescent="0.25">
      <c r="A78" s="1"/>
      <c r="B78" s="1"/>
      <c r="C78" s="1"/>
      <c r="D78" s="1"/>
      <c r="E78" s="1"/>
      <c r="F78" s="1"/>
      <c r="G78" s="1"/>
      <c r="H78" s="1"/>
      <c r="I78" s="1"/>
      <c r="J78" s="1"/>
      <c r="K78" s="1"/>
      <c r="L78" s="1"/>
      <c r="M78" s="1"/>
      <c r="N78" s="1"/>
    </row>
    <row r="79" spans="1:14" ht="15.75" x14ac:dyDescent="0.25">
      <c r="A79" s="1"/>
      <c r="B79" s="1"/>
      <c r="C79" s="1"/>
      <c r="D79" s="1"/>
      <c r="E79" s="1"/>
      <c r="F79" s="1"/>
      <c r="G79" s="1"/>
      <c r="H79" s="1"/>
      <c r="I79" s="1"/>
      <c r="J79" s="1"/>
      <c r="K79" s="1"/>
      <c r="L79" s="1"/>
      <c r="M79" s="1"/>
      <c r="N79" s="1"/>
    </row>
    <row r="80" spans="1:14" ht="15.75" x14ac:dyDescent="0.25">
      <c r="A80" s="1"/>
      <c r="B80" s="1"/>
      <c r="C80" s="1"/>
      <c r="D80" s="1"/>
      <c r="E80" s="1"/>
      <c r="F80" s="1"/>
      <c r="G80" s="1"/>
      <c r="H80" s="1"/>
      <c r="I80" s="1"/>
      <c r="J80" s="1"/>
      <c r="K80" s="1"/>
      <c r="L80" s="1"/>
      <c r="M80" s="1"/>
      <c r="N80" s="1"/>
    </row>
    <row r="81" spans="1:14" ht="15.75" x14ac:dyDescent="0.25">
      <c r="A81" s="1"/>
      <c r="B81" s="1"/>
      <c r="C81" s="1"/>
      <c r="D81" s="1"/>
      <c r="E81" s="1"/>
      <c r="F81" s="1"/>
      <c r="G81" s="1"/>
      <c r="H81" s="1"/>
      <c r="I81" s="1"/>
      <c r="J81" s="1"/>
      <c r="K81" s="1"/>
      <c r="L81" s="1"/>
      <c r="M81" s="1"/>
      <c r="N81" s="1"/>
    </row>
    <row r="82" spans="1:14" ht="15.75" x14ac:dyDescent="0.25">
      <c r="A82" s="1"/>
      <c r="B82" s="1"/>
      <c r="C82" s="1"/>
      <c r="D82" s="1"/>
      <c r="E82" s="1"/>
      <c r="F82" s="1"/>
      <c r="G82" s="1"/>
      <c r="H82" s="1"/>
      <c r="I82" s="1"/>
      <c r="J82" s="1"/>
      <c r="K82" s="1"/>
      <c r="L82" s="1"/>
      <c r="M82" s="1"/>
      <c r="N82" s="1"/>
    </row>
    <row r="83" spans="1:14" ht="15.75" x14ac:dyDescent="0.25">
      <c r="A83" s="1"/>
      <c r="B83" s="1"/>
      <c r="C83" s="1"/>
      <c r="D83" s="1"/>
      <c r="E83" s="1"/>
      <c r="F83" s="1"/>
      <c r="G83" s="1"/>
      <c r="H83" s="1"/>
      <c r="I83" s="1"/>
      <c r="J83" s="1"/>
      <c r="K83" s="1"/>
      <c r="L83" s="1"/>
      <c r="M83" s="1"/>
      <c r="N83" s="1"/>
    </row>
    <row r="84" spans="1:14" ht="15.75" x14ac:dyDescent="0.25">
      <c r="A84" s="1"/>
      <c r="B84" s="1"/>
      <c r="C84" s="1"/>
      <c r="D84" s="1"/>
      <c r="E84" s="1"/>
      <c r="F84" s="1"/>
      <c r="G84" s="1"/>
      <c r="H84" s="1"/>
      <c r="I84" s="1"/>
      <c r="J84" s="1"/>
      <c r="K84" s="1"/>
      <c r="L84" s="1"/>
      <c r="M84" s="1"/>
      <c r="N84" s="1"/>
    </row>
    <row r="85" spans="1:14" ht="15.75" x14ac:dyDescent="0.25">
      <c r="A85" s="1"/>
      <c r="B85" s="1"/>
      <c r="C85" s="1"/>
      <c r="D85" s="1"/>
      <c r="E85" s="1"/>
      <c r="F85" s="1"/>
      <c r="G85" s="1"/>
      <c r="H85" s="1"/>
      <c r="I85" s="1"/>
      <c r="J85" s="1"/>
      <c r="K85" s="1"/>
      <c r="L85" s="1"/>
      <c r="M85" s="1"/>
      <c r="N85" s="1"/>
    </row>
    <row r="86" spans="1:14" ht="15.75" x14ac:dyDescent="0.25">
      <c r="A86" s="1"/>
      <c r="B86" s="1"/>
      <c r="C86" s="1"/>
      <c r="D86" s="1"/>
      <c r="E86" s="1"/>
      <c r="F86" s="1"/>
      <c r="G86" s="1"/>
      <c r="H86" s="1"/>
      <c r="I86" s="1"/>
      <c r="J86" s="1"/>
      <c r="K86" s="1"/>
      <c r="L86" s="1"/>
      <c r="M86" s="1"/>
      <c r="N86" s="1"/>
    </row>
    <row r="87" spans="1:14" ht="15.75" x14ac:dyDescent="0.25">
      <c r="A87" s="1"/>
      <c r="B87" s="1"/>
      <c r="C87" s="1"/>
      <c r="D87" s="1"/>
      <c r="E87" s="1"/>
      <c r="F87" s="1"/>
      <c r="G87" s="1"/>
      <c r="H87" s="1"/>
      <c r="I87" s="1"/>
      <c r="J87" s="1"/>
      <c r="K87" s="1"/>
      <c r="L87" s="1"/>
      <c r="M87" s="1"/>
      <c r="N87" s="1"/>
    </row>
    <row r="88" spans="1:14" ht="15.75" x14ac:dyDescent="0.25">
      <c r="A88" s="1"/>
      <c r="B88" s="1"/>
      <c r="C88" s="1"/>
      <c r="D88" s="1"/>
      <c r="E88" s="1"/>
      <c r="F88" s="1"/>
      <c r="G88" s="1"/>
      <c r="H88" s="1"/>
      <c r="I88" s="1"/>
      <c r="J88" s="1"/>
      <c r="K88" s="1"/>
      <c r="L88" s="1"/>
      <c r="M88" s="1"/>
      <c r="N88" s="1"/>
    </row>
    <row r="89" spans="1:14" ht="15.75" x14ac:dyDescent="0.25">
      <c r="A89" s="1"/>
      <c r="B89" s="1"/>
      <c r="C89" s="1"/>
      <c r="D89" s="1"/>
      <c r="E89" s="1"/>
      <c r="F89" s="1"/>
      <c r="G89" s="1"/>
      <c r="H89" s="1"/>
      <c r="I89" s="1"/>
      <c r="J89" s="1"/>
      <c r="K89" s="1"/>
      <c r="L89" s="1"/>
      <c r="M89" s="1"/>
      <c r="N89" s="1"/>
    </row>
    <row r="90" spans="1:14" ht="15.75" x14ac:dyDescent="0.25">
      <c r="A90" s="1"/>
      <c r="B90" s="1"/>
      <c r="C90" s="1"/>
      <c r="D90" s="1"/>
      <c r="E90" s="1"/>
      <c r="F90" s="1"/>
      <c r="G90" s="1"/>
      <c r="H90" s="1"/>
      <c r="I90" s="1"/>
      <c r="J90" s="1"/>
      <c r="K90" s="1"/>
      <c r="L90" s="1"/>
      <c r="M90" s="1"/>
      <c r="N90" s="1"/>
    </row>
    <row r="91" spans="1:14" ht="15.75" x14ac:dyDescent="0.25">
      <c r="A91" s="1"/>
      <c r="B91" s="1"/>
      <c r="C91" s="1"/>
      <c r="D91" s="1"/>
      <c r="E91" s="1"/>
      <c r="F91" s="1"/>
      <c r="G91" s="1"/>
      <c r="H91" s="1"/>
      <c r="I91" s="1"/>
      <c r="J91" s="1"/>
      <c r="K91" s="1"/>
      <c r="L91" s="1"/>
      <c r="M91" s="1"/>
      <c r="N91" s="1"/>
    </row>
    <row r="92" spans="1:14" ht="15.75" x14ac:dyDescent="0.25">
      <c r="A92" s="1"/>
      <c r="B92" s="1"/>
      <c r="C92" s="1"/>
      <c r="D92" s="1"/>
      <c r="E92" s="1"/>
      <c r="F92" s="1"/>
      <c r="G92" s="1"/>
      <c r="H92" s="1"/>
      <c r="I92" s="1"/>
      <c r="J92" s="1"/>
      <c r="K92" s="1"/>
      <c r="L92" s="1"/>
      <c r="M92" s="1"/>
      <c r="N92" s="1"/>
    </row>
    <row r="93" spans="1:14" ht="15.75" x14ac:dyDescent="0.25">
      <c r="A93" s="1"/>
      <c r="B93" s="1"/>
      <c r="C93" s="1"/>
      <c r="D93" s="1"/>
      <c r="E93" s="1"/>
      <c r="F93" s="1"/>
      <c r="G93" s="1"/>
      <c r="H93" s="1"/>
      <c r="I93" s="1"/>
      <c r="J93" s="1"/>
      <c r="K93" s="1"/>
      <c r="L93" s="1"/>
      <c r="M93" s="1"/>
      <c r="N93" s="1"/>
    </row>
    <row r="94" spans="1:14" ht="15.75" x14ac:dyDescent="0.25">
      <c r="A94" s="1"/>
      <c r="B94" s="1"/>
      <c r="C94" s="1"/>
      <c r="D94" s="1"/>
      <c r="E94" s="1"/>
      <c r="F94" s="1"/>
      <c r="G94" s="1"/>
      <c r="H94" s="1"/>
      <c r="I94" s="1"/>
      <c r="J94" s="1"/>
      <c r="K94" s="1"/>
      <c r="L94" s="1"/>
      <c r="M94" s="1"/>
      <c r="N94" s="1"/>
    </row>
    <row r="95" spans="1:14" ht="15.75" x14ac:dyDescent="0.25">
      <c r="A95" s="1"/>
      <c r="B95" s="1"/>
      <c r="C95" s="1"/>
      <c r="D95" s="1"/>
      <c r="E95" s="1"/>
      <c r="F95" s="1"/>
      <c r="G95" s="1"/>
      <c r="H95" s="1"/>
      <c r="I95" s="1"/>
      <c r="J95" s="1"/>
      <c r="K95" s="1"/>
      <c r="L95" s="1"/>
      <c r="M95" s="1"/>
      <c r="N95" s="1"/>
    </row>
    <row r="96" spans="1:14" ht="15.75" x14ac:dyDescent="0.25">
      <c r="A96" s="1"/>
      <c r="B96" s="1"/>
      <c r="C96" s="1"/>
      <c r="D96" s="1"/>
      <c r="E96" s="1"/>
      <c r="F96" s="1"/>
      <c r="G96" s="1"/>
      <c r="H96" s="1"/>
      <c r="I96" s="1"/>
      <c r="J96" s="1"/>
      <c r="K96" s="1"/>
      <c r="L96" s="1"/>
      <c r="M96" s="1"/>
      <c r="N96" s="1"/>
    </row>
    <row r="97" spans="1:14" ht="15.75" x14ac:dyDescent="0.25">
      <c r="A97" s="1"/>
      <c r="B97" s="1"/>
      <c r="C97" s="1"/>
      <c r="D97" s="1"/>
      <c r="E97" s="1"/>
      <c r="F97" s="1"/>
      <c r="G97" s="1"/>
      <c r="H97" s="1"/>
      <c r="I97" s="1"/>
      <c r="J97" s="1"/>
      <c r="K97" s="1"/>
      <c r="L97" s="1"/>
      <c r="M97" s="1"/>
      <c r="N97" s="1"/>
    </row>
    <row r="98" spans="1:14" ht="15.75" x14ac:dyDescent="0.25">
      <c r="A98" s="1"/>
      <c r="B98" s="1"/>
      <c r="C98" s="1"/>
      <c r="D98" s="1"/>
      <c r="E98" s="1"/>
      <c r="F98" s="1"/>
      <c r="G98" s="1"/>
      <c r="H98" s="1"/>
      <c r="I98" s="1"/>
      <c r="J98" s="1"/>
      <c r="K98" s="1"/>
      <c r="L98" s="1"/>
      <c r="M98" s="1"/>
      <c r="N98" s="1"/>
    </row>
    <row r="99" spans="1:14" ht="15.75" x14ac:dyDescent="0.25">
      <c r="A99" s="1"/>
      <c r="B99" s="1"/>
      <c r="C99" s="1"/>
      <c r="D99" s="1"/>
      <c r="E99" s="1"/>
      <c r="F99" s="1"/>
      <c r="G99" s="1"/>
      <c r="H99" s="1"/>
      <c r="I99" s="1"/>
      <c r="J99" s="1"/>
      <c r="K99" s="1"/>
      <c r="L99" s="1"/>
      <c r="M99" s="1"/>
      <c r="N99" s="1"/>
    </row>
    <row r="100" spans="1:14" ht="15.75" x14ac:dyDescent="0.25">
      <c r="A100" s="1"/>
      <c r="B100" s="1"/>
      <c r="C100" s="1"/>
      <c r="D100" s="1"/>
      <c r="E100" s="1"/>
      <c r="F100" s="1"/>
      <c r="G100" s="1"/>
      <c r="H100" s="1"/>
      <c r="I100" s="1"/>
      <c r="J100" s="1"/>
      <c r="K100" s="1"/>
      <c r="L100" s="1"/>
      <c r="M100" s="1"/>
      <c r="N100" s="1"/>
    </row>
    <row r="101" spans="1:14" ht="15.75" x14ac:dyDescent="0.25">
      <c r="A101" s="1"/>
      <c r="B101" s="1"/>
      <c r="C101" s="1"/>
      <c r="D101" s="1"/>
      <c r="E101" s="1"/>
      <c r="F101" s="1"/>
      <c r="G101" s="1"/>
      <c r="H101" s="1"/>
      <c r="I101" s="1"/>
      <c r="J101" s="1"/>
      <c r="K101" s="1"/>
      <c r="L101" s="1"/>
      <c r="M101" s="1"/>
      <c r="N101" s="1"/>
    </row>
    <row r="102" spans="1:14" ht="15.75" x14ac:dyDescent="0.25">
      <c r="A102" s="1"/>
      <c r="B102" s="1"/>
      <c r="C102" s="1"/>
      <c r="D102" s="1"/>
      <c r="E102" s="1"/>
      <c r="F102" s="1"/>
      <c r="G102" s="1"/>
      <c r="H102" s="1"/>
      <c r="I102" s="1"/>
      <c r="J102" s="1"/>
      <c r="K102" s="1"/>
      <c r="L102" s="1"/>
      <c r="M102" s="1"/>
      <c r="N102" s="1"/>
    </row>
    <row r="103" spans="1:14" ht="15.75" x14ac:dyDescent="0.25">
      <c r="A103" s="1"/>
      <c r="B103" s="1"/>
      <c r="C103" s="1"/>
      <c r="D103" s="1"/>
      <c r="E103" s="1"/>
      <c r="F103" s="1"/>
      <c r="G103" s="1"/>
      <c r="H103" s="1"/>
      <c r="I103" s="1"/>
      <c r="J103" s="1"/>
      <c r="K103" s="1"/>
      <c r="L103" s="1"/>
      <c r="M103" s="1"/>
      <c r="N103" s="1"/>
    </row>
    <row r="104" spans="1:14" ht="15.75" x14ac:dyDescent="0.25">
      <c r="A104" s="1"/>
      <c r="B104" s="1"/>
      <c r="C104" s="1"/>
      <c r="D104" s="1"/>
      <c r="E104" s="1"/>
      <c r="F104" s="1"/>
      <c r="G104" s="1"/>
      <c r="H104" s="1"/>
      <c r="I104" s="1"/>
      <c r="J104" s="1"/>
      <c r="K104" s="1"/>
      <c r="L104" s="1"/>
      <c r="M104" s="1"/>
      <c r="N104" s="1"/>
    </row>
    <row r="105" spans="1:14" ht="15.75" x14ac:dyDescent="0.25">
      <c r="A105" s="1"/>
      <c r="B105" s="1"/>
      <c r="C105" s="1"/>
      <c r="D105" s="1"/>
      <c r="E105" s="1"/>
      <c r="F105" s="1"/>
      <c r="G105" s="1"/>
      <c r="H105" s="1"/>
      <c r="I105" s="1"/>
      <c r="J105" s="1"/>
      <c r="K105" s="1"/>
      <c r="L105" s="1"/>
      <c r="M105" s="1"/>
      <c r="N105" s="1"/>
    </row>
    <row r="106" spans="1:14" ht="15.75" x14ac:dyDescent="0.25">
      <c r="A106" s="1"/>
      <c r="B106" s="1"/>
      <c r="C106" s="1"/>
      <c r="D106" s="1"/>
      <c r="E106" s="1"/>
      <c r="F106" s="1"/>
      <c r="G106" s="1"/>
      <c r="H106" s="1"/>
      <c r="I106" s="1"/>
      <c r="J106" s="1"/>
      <c r="K106" s="1"/>
      <c r="L106" s="1"/>
      <c r="M106" s="1"/>
      <c r="N106" s="1"/>
    </row>
    <row r="107" spans="1:14" ht="15.75" x14ac:dyDescent="0.25">
      <c r="A107" s="1"/>
      <c r="B107" s="1"/>
      <c r="C107" s="1"/>
      <c r="D107" s="1"/>
      <c r="E107" s="1"/>
      <c r="F107" s="1"/>
      <c r="G107" s="1"/>
      <c r="H107" s="1"/>
      <c r="I107" s="1"/>
      <c r="J107" s="1"/>
      <c r="K107" s="1"/>
      <c r="L107" s="1"/>
      <c r="M107" s="1"/>
      <c r="N107" s="1"/>
    </row>
    <row r="108" spans="1:14" ht="15.75" x14ac:dyDescent="0.25">
      <c r="A108" s="1"/>
      <c r="B108" s="1"/>
      <c r="C108" s="1"/>
      <c r="D108" s="1"/>
      <c r="E108" s="1"/>
      <c r="F108" s="1"/>
      <c r="G108" s="1"/>
      <c r="H108" s="1"/>
      <c r="I108" s="1"/>
      <c r="J108" s="1"/>
      <c r="K108" s="1"/>
      <c r="L108" s="1"/>
      <c r="M108" s="1"/>
      <c r="N108" s="1"/>
    </row>
    <row r="109" spans="1:14" ht="15.75" x14ac:dyDescent="0.25">
      <c r="A109" s="1"/>
      <c r="B109" s="1"/>
      <c r="C109" s="1"/>
      <c r="D109" s="1"/>
      <c r="E109" s="1"/>
      <c r="F109" s="1"/>
      <c r="G109" s="1"/>
      <c r="H109" s="1"/>
      <c r="I109" s="1"/>
      <c r="J109" s="1"/>
      <c r="K109" s="1"/>
      <c r="L109" s="1"/>
      <c r="M109" s="1"/>
      <c r="N109" s="1"/>
    </row>
    <row r="110" spans="1:14" ht="15.75" x14ac:dyDescent="0.25">
      <c r="A110" s="1"/>
      <c r="B110" s="1"/>
      <c r="C110" s="1"/>
      <c r="D110" s="1"/>
      <c r="E110" s="1"/>
      <c r="F110" s="1"/>
      <c r="G110" s="1"/>
      <c r="H110" s="1"/>
      <c r="I110" s="1"/>
      <c r="J110" s="1"/>
      <c r="K110" s="1"/>
      <c r="L110" s="1"/>
      <c r="M110" s="1"/>
      <c r="N110" s="1"/>
    </row>
    <row r="111" spans="1:14" ht="15.75" x14ac:dyDescent="0.25">
      <c r="A111" s="1"/>
      <c r="B111" s="1"/>
      <c r="C111" s="1"/>
      <c r="D111" s="1"/>
      <c r="E111" s="1"/>
      <c r="F111" s="1"/>
      <c r="G111" s="1"/>
      <c r="H111" s="1"/>
      <c r="I111" s="1"/>
      <c r="J111" s="1"/>
      <c r="K111" s="1"/>
      <c r="L111" s="1"/>
      <c r="M111" s="1"/>
      <c r="N111" s="1"/>
    </row>
    <row r="112" spans="1:14" ht="15.75" x14ac:dyDescent="0.25">
      <c r="A112" s="1"/>
      <c r="B112" s="1"/>
      <c r="C112" s="1"/>
      <c r="D112" s="1"/>
      <c r="E112" s="1"/>
      <c r="F112" s="1"/>
      <c r="G112" s="1"/>
      <c r="H112" s="1"/>
      <c r="I112" s="1"/>
      <c r="J112" s="1"/>
      <c r="K112" s="1"/>
      <c r="L112" s="1"/>
      <c r="M112" s="1"/>
      <c r="N112" s="1"/>
    </row>
    <row r="113" spans="1:14" ht="15.75" x14ac:dyDescent="0.25">
      <c r="A113" s="1"/>
      <c r="B113" s="1"/>
      <c r="C113" s="1"/>
      <c r="D113" s="1"/>
      <c r="E113" s="1"/>
      <c r="F113" s="1"/>
      <c r="G113" s="1"/>
      <c r="H113" s="1"/>
      <c r="I113" s="1"/>
      <c r="J113" s="1"/>
      <c r="K113" s="1"/>
      <c r="L113" s="1"/>
      <c r="M113" s="1"/>
      <c r="N113" s="1"/>
    </row>
    <row r="114" spans="1:14" ht="15.75" x14ac:dyDescent="0.25">
      <c r="A114" s="1"/>
      <c r="B114" s="1"/>
      <c r="C114" s="1"/>
      <c r="D114" s="1"/>
      <c r="E114" s="1"/>
      <c r="F114" s="1"/>
      <c r="G114" s="1"/>
      <c r="H114" s="1"/>
      <c r="I114" s="1"/>
      <c r="J114" s="1"/>
      <c r="K114" s="1"/>
      <c r="L114" s="1"/>
      <c r="M114" s="1"/>
      <c r="N114" s="1"/>
    </row>
    <row r="115" spans="1:14" ht="15.75" x14ac:dyDescent="0.25">
      <c r="A115" s="1"/>
      <c r="B115" s="1"/>
      <c r="C115" s="1"/>
      <c r="D115" s="1"/>
      <c r="E115" s="1"/>
      <c r="F115" s="1"/>
      <c r="G115" s="1"/>
      <c r="H115" s="1"/>
      <c r="I115" s="1"/>
      <c r="J115" s="1"/>
      <c r="K115" s="1"/>
      <c r="L115" s="1"/>
      <c r="M115" s="1"/>
      <c r="N115" s="1"/>
    </row>
    <row r="116" spans="1:14" ht="15.75" x14ac:dyDescent="0.25">
      <c r="A116" s="1"/>
      <c r="B116" s="1"/>
      <c r="C116" s="1"/>
      <c r="D116" s="1"/>
      <c r="E116" s="1"/>
      <c r="F116" s="1"/>
      <c r="G116" s="1"/>
      <c r="H116" s="1"/>
      <c r="I116" s="1"/>
      <c r="J116" s="1"/>
      <c r="K116" s="1"/>
      <c r="L116" s="1"/>
      <c r="M116" s="1"/>
      <c r="N116" s="1"/>
    </row>
    <row r="117" spans="1:14" ht="15.75" x14ac:dyDescent="0.25">
      <c r="A117" s="1"/>
      <c r="B117" s="1"/>
      <c r="C117" s="1"/>
      <c r="D117" s="1"/>
      <c r="E117" s="1"/>
      <c r="F117" s="1"/>
      <c r="G117" s="1"/>
      <c r="H117" s="1"/>
      <c r="I117" s="1"/>
      <c r="J117" s="1"/>
      <c r="K117" s="1"/>
      <c r="L117" s="1"/>
      <c r="M117" s="1"/>
      <c r="N117" s="1"/>
    </row>
    <row r="118" spans="1:14" ht="15.75" x14ac:dyDescent="0.25">
      <c r="A118" s="1"/>
      <c r="B118" s="1"/>
      <c r="C118" s="1"/>
      <c r="D118" s="1"/>
      <c r="E118" s="1"/>
      <c r="F118" s="1"/>
      <c r="G118" s="1"/>
      <c r="H118" s="1"/>
      <c r="I118" s="1"/>
      <c r="J118" s="1"/>
      <c r="K118" s="1"/>
      <c r="L118" s="1"/>
      <c r="M118" s="1"/>
      <c r="N118" s="1"/>
    </row>
    <row r="119" spans="1:14" ht="15.75" x14ac:dyDescent="0.25">
      <c r="A119" s="1"/>
      <c r="B119" s="1"/>
      <c r="C119" s="1"/>
      <c r="D119" s="1"/>
      <c r="E119" s="1"/>
      <c r="F119" s="1"/>
      <c r="G119" s="1"/>
      <c r="H119" s="1"/>
      <c r="I119" s="1"/>
      <c r="J119" s="1"/>
      <c r="K119" s="1"/>
      <c r="L119" s="1"/>
      <c r="M119" s="1"/>
      <c r="N119" s="1"/>
    </row>
    <row r="120" spans="1:14" ht="15.75" x14ac:dyDescent="0.25">
      <c r="A120" s="1"/>
      <c r="B120" s="1"/>
      <c r="C120" s="1"/>
      <c r="D120" s="1"/>
      <c r="E120" s="1"/>
      <c r="F120" s="1"/>
      <c r="G120" s="1"/>
      <c r="H120" s="1"/>
      <c r="I120" s="1"/>
      <c r="J120" s="1"/>
      <c r="K120" s="1"/>
      <c r="L120" s="1"/>
      <c r="M120" s="1"/>
      <c r="N120" s="1"/>
    </row>
    <row r="121" spans="1:14" ht="15.75" x14ac:dyDescent="0.25">
      <c r="A121" s="1"/>
      <c r="B121" s="1"/>
      <c r="C121" s="1"/>
      <c r="D121" s="1"/>
      <c r="E121" s="1"/>
      <c r="F121" s="1"/>
      <c r="G121" s="1"/>
      <c r="H121" s="1"/>
      <c r="I121" s="1"/>
      <c r="J121" s="1"/>
      <c r="K121" s="1"/>
      <c r="L121" s="1"/>
      <c r="M121" s="1"/>
      <c r="N121" s="1"/>
    </row>
    <row r="122" spans="1:14" ht="15.75" x14ac:dyDescent="0.25">
      <c r="A122" s="1"/>
      <c r="B122" s="1"/>
      <c r="C122" s="1"/>
      <c r="D122" s="1"/>
      <c r="E122" s="1"/>
      <c r="F122" s="1"/>
      <c r="G122" s="1"/>
      <c r="H122" s="1"/>
      <c r="I122" s="1"/>
      <c r="J122" s="1"/>
      <c r="K122" s="1"/>
      <c r="L122" s="1"/>
      <c r="M122" s="1"/>
      <c r="N122" s="1"/>
    </row>
    <row r="123" spans="1:14" ht="15.75" x14ac:dyDescent="0.25">
      <c r="A123" s="1"/>
      <c r="B123" s="1"/>
      <c r="C123" s="1"/>
      <c r="D123" s="1"/>
      <c r="E123" s="1"/>
      <c r="F123" s="1"/>
      <c r="G123" s="1"/>
      <c r="H123" s="1"/>
      <c r="I123" s="1"/>
      <c r="J123" s="1"/>
      <c r="K123" s="1"/>
      <c r="L123" s="1"/>
      <c r="M123" s="1"/>
      <c r="N123" s="1"/>
    </row>
    <row r="124" spans="1:14" ht="15.75" x14ac:dyDescent="0.25">
      <c r="A124" s="1"/>
      <c r="B124" s="1"/>
      <c r="C124" s="1"/>
      <c r="D124" s="1"/>
      <c r="E124" s="1"/>
      <c r="F124" s="1"/>
      <c r="G124" s="1"/>
      <c r="H124" s="1"/>
      <c r="I124" s="1"/>
      <c r="J124" s="1"/>
      <c r="K124" s="1"/>
      <c r="L124" s="1"/>
      <c r="M124" s="1"/>
      <c r="N124" s="1"/>
    </row>
    <row r="125" spans="1:14" ht="15.75" x14ac:dyDescent="0.25">
      <c r="A125" s="1"/>
      <c r="B125" s="1"/>
      <c r="C125" s="1"/>
      <c r="D125" s="1"/>
      <c r="E125" s="1"/>
      <c r="F125" s="1"/>
      <c r="G125" s="1"/>
      <c r="H125" s="1"/>
      <c r="I125" s="1"/>
      <c r="J125" s="1"/>
      <c r="K125" s="1"/>
      <c r="L125" s="1"/>
      <c r="M125" s="1"/>
      <c r="N125" s="1"/>
    </row>
    <row r="126" spans="1:14" ht="15.75" x14ac:dyDescent="0.25">
      <c r="A126" s="1"/>
      <c r="B126" s="1"/>
      <c r="C126" s="1"/>
      <c r="D126" s="1"/>
      <c r="E126" s="1"/>
      <c r="F126" s="1"/>
      <c r="G126" s="1"/>
      <c r="H126" s="1"/>
      <c r="I126" s="1"/>
      <c r="J126" s="1"/>
      <c r="K126" s="1"/>
      <c r="L126" s="1"/>
      <c r="M126" s="1"/>
      <c r="N126" s="1"/>
    </row>
    <row r="127" spans="1:14" ht="15.75" x14ac:dyDescent="0.25">
      <c r="A127" s="1"/>
      <c r="B127" s="1"/>
      <c r="C127" s="1"/>
      <c r="D127" s="1"/>
      <c r="E127" s="1"/>
      <c r="F127" s="1"/>
      <c r="G127" s="1"/>
      <c r="H127" s="1"/>
      <c r="I127" s="1"/>
      <c r="J127" s="1"/>
      <c r="K127" s="1"/>
      <c r="L127" s="1"/>
      <c r="M127" s="1"/>
      <c r="N127" s="1"/>
    </row>
    <row r="128" spans="1:14" ht="15.75" x14ac:dyDescent="0.25">
      <c r="A128" s="1"/>
      <c r="B128" s="1"/>
      <c r="C128" s="1"/>
      <c r="D128" s="1"/>
      <c r="E128" s="1"/>
      <c r="F128" s="1"/>
      <c r="G128" s="1"/>
      <c r="H128" s="1"/>
      <c r="I128" s="1"/>
      <c r="J128" s="1"/>
      <c r="K128" s="1"/>
      <c r="L128" s="1"/>
      <c r="M128" s="1"/>
      <c r="N128" s="1"/>
    </row>
    <row r="129" spans="1:14" ht="15.75" x14ac:dyDescent="0.25">
      <c r="A129" s="1"/>
      <c r="B129" s="1"/>
      <c r="C129" s="1"/>
      <c r="D129" s="1"/>
      <c r="E129" s="1"/>
      <c r="F129" s="1"/>
      <c r="G129" s="1"/>
      <c r="H129" s="1"/>
      <c r="I129" s="1"/>
      <c r="J129" s="1"/>
      <c r="K129" s="1"/>
      <c r="L129" s="1"/>
      <c r="M129" s="1"/>
      <c r="N129" s="1"/>
    </row>
    <row r="130" spans="1:14" ht="15.75" x14ac:dyDescent="0.25">
      <c r="A130" s="1"/>
      <c r="B130" s="1"/>
      <c r="C130" s="1"/>
      <c r="D130" s="1"/>
      <c r="E130" s="1"/>
      <c r="F130" s="1"/>
      <c r="G130" s="1"/>
      <c r="H130" s="1"/>
      <c r="I130" s="1"/>
      <c r="J130" s="1"/>
      <c r="K130" s="1"/>
      <c r="L130" s="1"/>
      <c r="M130" s="1"/>
      <c r="N130" s="1"/>
    </row>
    <row r="131" spans="1:14" ht="15.75" x14ac:dyDescent="0.25">
      <c r="A131" s="1"/>
      <c r="B131" s="1"/>
      <c r="C131" s="1"/>
      <c r="D131" s="1"/>
      <c r="E131" s="1"/>
      <c r="F131" s="1"/>
      <c r="G131" s="1"/>
      <c r="H131" s="1"/>
      <c r="I131" s="1"/>
      <c r="J131" s="1"/>
      <c r="K131" s="1"/>
      <c r="L131" s="1"/>
      <c r="M131" s="1"/>
      <c r="N131" s="1"/>
    </row>
    <row r="132" spans="1:14" ht="15.75" x14ac:dyDescent="0.25">
      <c r="A132" s="1"/>
      <c r="B132" s="1"/>
      <c r="C132" s="1"/>
      <c r="D132" s="1"/>
      <c r="E132" s="1"/>
      <c r="F132" s="1"/>
      <c r="G132" s="1"/>
      <c r="H132" s="1"/>
      <c r="I132" s="1"/>
      <c r="J132" s="1"/>
      <c r="K132" s="1"/>
      <c r="L132" s="1"/>
      <c r="M132" s="1"/>
      <c r="N132" s="1"/>
    </row>
    <row r="133" spans="1:14" ht="15.75" x14ac:dyDescent="0.25">
      <c r="A133" s="1"/>
      <c r="B133" s="1"/>
      <c r="C133" s="1"/>
      <c r="D133" s="1"/>
      <c r="E133" s="1"/>
      <c r="F133" s="1"/>
      <c r="G133" s="1"/>
      <c r="H133" s="1"/>
      <c r="I133" s="1"/>
      <c r="J133" s="1"/>
      <c r="K133" s="1"/>
      <c r="L133" s="1"/>
      <c r="M133" s="1"/>
      <c r="N133" s="1"/>
    </row>
    <row r="134" spans="1:14" ht="15.75" x14ac:dyDescent="0.25">
      <c r="A134" s="1"/>
      <c r="B134" s="1"/>
      <c r="C134" s="1"/>
      <c r="D134" s="1"/>
      <c r="E134" s="1"/>
      <c r="F134" s="1"/>
      <c r="G134" s="1"/>
      <c r="H134" s="1"/>
      <c r="I134" s="1"/>
      <c r="J134" s="1"/>
      <c r="K134" s="1"/>
      <c r="L134" s="1"/>
      <c r="M134" s="1"/>
      <c r="N134" s="1"/>
    </row>
    <row r="135" spans="1:14" ht="15.75" x14ac:dyDescent="0.25">
      <c r="A135" s="1"/>
      <c r="B135" s="1"/>
      <c r="C135" s="1"/>
      <c r="D135" s="1"/>
      <c r="E135" s="1"/>
      <c r="F135" s="1"/>
      <c r="G135" s="1"/>
      <c r="H135" s="1"/>
      <c r="I135" s="1"/>
      <c r="J135" s="1"/>
      <c r="K135" s="1"/>
      <c r="L135" s="1"/>
      <c r="M135" s="1"/>
      <c r="N135" s="1"/>
    </row>
    <row r="136" spans="1:14" ht="15.75" x14ac:dyDescent="0.25">
      <c r="A136" s="1"/>
      <c r="B136" s="1"/>
      <c r="C136" s="1"/>
      <c r="D136" s="1"/>
      <c r="E136" s="1"/>
      <c r="F136" s="1"/>
      <c r="G136" s="1"/>
      <c r="H136" s="1"/>
      <c r="I136" s="1"/>
      <c r="J136" s="1"/>
      <c r="K136" s="1"/>
      <c r="L136" s="1"/>
      <c r="M136" s="1"/>
      <c r="N136" s="1"/>
    </row>
    <row r="137" spans="1:14" ht="15.75" x14ac:dyDescent="0.25">
      <c r="A137" s="1"/>
      <c r="B137" s="1"/>
      <c r="C137" s="1"/>
      <c r="D137" s="1"/>
      <c r="E137" s="1"/>
      <c r="F137" s="1"/>
      <c r="G137" s="1"/>
      <c r="H137" s="1"/>
      <c r="I137" s="1"/>
      <c r="J137" s="1"/>
      <c r="K137" s="1"/>
      <c r="L137" s="1"/>
      <c r="M137" s="1"/>
      <c r="N137" s="1"/>
    </row>
    <row r="138" spans="1:14" ht="15.75" x14ac:dyDescent="0.25">
      <c r="A138" s="1"/>
      <c r="B138" s="1"/>
      <c r="C138" s="1"/>
      <c r="D138" s="1"/>
      <c r="E138" s="1"/>
      <c r="F138" s="1"/>
      <c r="G138" s="1"/>
      <c r="H138" s="1"/>
      <c r="I138" s="1"/>
      <c r="J138" s="1"/>
      <c r="K138" s="1"/>
      <c r="L138" s="1"/>
      <c r="M138" s="1"/>
      <c r="N138" s="1"/>
    </row>
    <row r="139" spans="1:14" ht="15.75" x14ac:dyDescent="0.25">
      <c r="A139" s="1"/>
      <c r="B139" s="1"/>
      <c r="C139" s="1"/>
      <c r="D139" s="1"/>
      <c r="E139" s="1"/>
      <c r="F139" s="1"/>
      <c r="G139" s="1"/>
      <c r="H139" s="1"/>
      <c r="I139" s="1"/>
      <c r="J139" s="1"/>
      <c r="K139" s="1"/>
      <c r="L139" s="1"/>
      <c r="M139" s="1"/>
      <c r="N139" s="1"/>
    </row>
    <row r="140" spans="1:14" ht="15.75" x14ac:dyDescent="0.25">
      <c r="A140" s="1"/>
      <c r="B140" s="1"/>
      <c r="C140" s="1"/>
      <c r="D140" s="1"/>
      <c r="E140" s="1"/>
      <c r="F140" s="1"/>
      <c r="G140" s="1"/>
      <c r="H140" s="1"/>
      <c r="I140" s="1"/>
      <c r="J140" s="1"/>
      <c r="K140" s="1"/>
      <c r="L140" s="1"/>
      <c r="M140" s="1"/>
      <c r="N140" s="1"/>
    </row>
    <row r="141" spans="1:14" ht="15.75" x14ac:dyDescent="0.25">
      <c r="A141" s="1"/>
      <c r="B141" s="1"/>
      <c r="C141" s="1"/>
      <c r="D141" s="1"/>
      <c r="E141" s="1"/>
      <c r="F141" s="1"/>
      <c r="G141" s="1"/>
      <c r="H141" s="1"/>
      <c r="I141" s="1"/>
      <c r="J141" s="1"/>
      <c r="K141" s="1"/>
      <c r="L141" s="1"/>
      <c r="M141" s="1"/>
      <c r="N141" s="1"/>
    </row>
    <row r="142" spans="1:14" ht="15.75" x14ac:dyDescent="0.25">
      <c r="A142" s="1"/>
      <c r="B142" s="1"/>
      <c r="C142" s="1"/>
      <c r="D142" s="1"/>
      <c r="E142" s="1"/>
      <c r="F142" s="1"/>
      <c r="G142" s="1"/>
      <c r="H142" s="1"/>
      <c r="I142" s="1"/>
      <c r="J142" s="1"/>
      <c r="K142" s="1"/>
      <c r="L142" s="1"/>
      <c r="M142" s="1"/>
      <c r="N142" s="1"/>
    </row>
    <row r="143" spans="1:14" ht="15.75" x14ac:dyDescent="0.25">
      <c r="A143" s="1"/>
      <c r="B143" s="1"/>
      <c r="C143" s="1"/>
      <c r="D143" s="1"/>
      <c r="E143" s="1"/>
      <c r="F143" s="1"/>
      <c r="G143" s="1"/>
      <c r="H143" s="1"/>
      <c r="I143" s="1"/>
      <c r="J143" s="1"/>
      <c r="K143" s="1"/>
      <c r="L143" s="1"/>
      <c r="M143" s="1"/>
      <c r="N143" s="1"/>
    </row>
    <row r="144" spans="1:14" ht="15.75" x14ac:dyDescent="0.25">
      <c r="A144" s="1"/>
      <c r="B144" s="1"/>
      <c r="C144" s="1"/>
      <c r="D144" s="1"/>
      <c r="E144" s="1"/>
      <c r="F144" s="1"/>
      <c r="G144" s="1"/>
      <c r="H144" s="1"/>
      <c r="I144" s="1"/>
      <c r="J144" s="1"/>
      <c r="K144" s="1"/>
      <c r="L144" s="1"/>
      <c r="M144" s="1"/>
      <c r="N144" s="1"/>
    </row>
    <row r="145" spans="1:14" ht="15.75" x14ac:dyDescent="0.25">
      <c r="A145" s="1"/>
      <c r="B145" s="1"/>
      <c r="C145" s="1"/>
      <c r="D145" s="1"/>
      <c r="E145" s="1"/>
      <c r="F145" s="1"/>
      <c r="G145" s="1"/>
      <c r="H145" s="1"/>
      <c r="I145" s="1"/>
      <c r="J145" s="1"/>
      <c r="K145" s="1"/>
      <c r="L145" s="1"/>
      <c r="M145" s="1"/>
      <c r="N145" s="1"/>
    </row>
    <row r="146" spans="1:14" ht="15.75" x14ac:dyDescent="0.25">
      <c r="A146" s="1"/>
      <c r="B146" s="1"/>
      <c r="C146" s="1"/>
      <c r="D146" s="1"/>
      <c r="E146" s="1"/>
      <c r="F146" s="1"/>
      <c r="G146" s="1"/>
      <c r="H146" s="1"/>
      <c r="I146" s="1"/>
      <c r="J146" s="1"/>
      <c r="K146" s="1"/>
      <c r="L146" s="1"/>
      <c r="M146" s="1"/>
      <c r="N146" s="1"/>
    </row>
    <row r="147" spans="1:14" ht="15.75" x14ac:dyDescent="0.25">
      <c r="A147" s="1"/>
      <c r="B147" s="1"/>
      <c r="C147" s="1"/>
      <c r="D147" s="1"/>
      <c r="E147" s="1"/>
      <c r="F147" s="1"/>
      <c r="G147" s="1"/>
      <c r="H147" s="1"/>
      <c r="I147" s="1"/>
      <c r="J147" s="1"/>
      <c r="K147" s="1"/>
      <c r="L147" s="1"/>
      <c r="M147" s="1"/>
      <c r="N147" s="1"/>
    </row>
    <row r="148" spans="1:14" ht="15.75" x14ac:dyDescent="0.25">
      <c r="A148" s="1"/>
      <c r="B148" s="1"/>
      <c r="C148" s="1"/>
      <c r="D148" s="1"/>
      <c r="E148" s="1"/>
      <c r="F148" s="1"/>
      <c r="G148" s="1"/>
      <c r="H148" s="1"/>
      <c r="I148" s="1"/>
      <c r="J148" s="1"/>
      <c r="K148" s="1"/>
      <c r="L148" s="1"/>
      <c r="M148" s="1"/>
      <c r="N148" s="1"/>
    </row>
    <row r="149" spans="1:14" ht="15.75" x14ac:dyDescent="0.25">
      <c r="A149" s="1"/>
      <c r="B149" s="1"/>
      <c r="C149" s="1"/>
      <c r="D149" s="1"/>
      <c r="E149" s="1"/>
      <c r="F149" s="1"/>
      <c r="G149" s="1"/>
      <c r="H149" s="1"/>
      <c r="I149" s="1"/>
      <c r="J149" s="1"/>
      <c r="K149" s="1"/>
      <c r="L149" s="1"/>
      <c r="M149" s="1"/>
      <c r="N149" s="1"/>
    </row>
    <row r="150" spans="1:14" ht="15.75" x14ac:dyDescent="0.25">
      <c r="A150" s="1"/>
      <c r="B150" s="1"/>
      <c r="C150" s="1"/>
      <c r="D150" s="1"/>
      <c r="E150" s="1"/>
      <c r="F150" s="1"/>
      <c r="G150" s="1"/>
      <c r="H150" s="1"/>
      <c r="I150" s="1"/>
      <c r="J150" s="1"/>
      <c r="K150" s="1"/>
      <c r="L150" s="1"/>
      <c r="M150" s="1"/>
      <c r="N150" s="1"/>
    </row>
    <row r="151" spans="1:14" ht="15.75" x14ac:dyDescent="0.25">
      <c r="A151" s="1"/>
      <c r="B151" s="1"/>
      <c r="C151" s="1"/>
      <c r="D151" s="1"/>
      <c r="E151" s="1"/>
      <c r="F151" s="1"/>
      <c r="G151" s="1"/>
      <c r="H151" s="1"/>
      <c r="I151" s="1"/>
      <c r="J151" s="1"/>
      <c r="K151" s="1"/>
      <c r="L151" s="1"/>
      <c r="M151" s="1"/>
      <c r="N151" s="1"/>
    </row>
  </sheetData>
  <mergeCells count="183">
    <mergeCell ref="M43:N43"/>
    <mergeCell ref="M44:N44"/>
    <mergeCell ref="M46:N46"/>
    <mergeCell ref="I48:J48"/>
    <mergeCell ref="I50:J50"/>
    <mergeCell ref="K50:L50"/>
    <mergeCell ref="M50:N50"/>
    <mergeCell ref="K45:L45"/>
    <mergeCell ref="I45:J45"/>
    <mergeCell ref="K46:L46"/>
    <mergeCell ref="M41:N41"/>
    <mergeCell ref="I38:J38"/>
    <mergeCell ref="K36:L36"/>
    <mergeCell ref="M39:N39"/>
    <mergeCell ref="A68:E68"/>
    <mergeCell ref="H68:I68"/>
    <mergeCell ref="L68:M68"/>
    <mergeCell ref="A60:F60"/>
    <mergeCell ref="H60:I60"/>
    <mergeCell ref="L60:M60"/>
    <mergeCell ref="B62:C62"/>
    <mergeCell ref="B63:C63"/>
    <mergeCell ref="A67:B67"/>
    <mergeCell ref="M45:N45"/>
    <mergeCell ref="M51:N51"/>
    <mergeCell ref="I42:J42"/>
    <mergeCell ref="K42:L42"/>
    <mergeCell ref="M42:N42"/>
    <mergeCell ref="A43:D43"/>
    <mergeCell ref="A44:D44"/>
    <mergeCell ref="E43:F43"/>
    <mergeCell ref="E44:F44"/>
    <mergeCell ref="G44:H44"/>
    <mergeCell ref="G43:H43"/>
    <mergeCell ref="M37:N37"/>
    <mergeCell ref="M35:N35"/>
    <mergeCell ref="M38:N38"/>
    <mergeCell ref="M40:N40"/>
    <mergeCell ref="K38:L38"/>
    <mergeCell ref="M36:N36"/>
    <mergeCell ref="M34:N34"/>
    <mergeCell ref="I39:J39"/>
    <mergeCell ref="K35:L35"/>
    <mergeCell ref="K37:L37"/>
    <mergeCell ref="K39:L39"/>
    <mergeCell ref="K34:L34"/>
    <mergeCell ref="I37:J37"/>
    <mergeCell ref="I40:J40"/>
    <mergeCell ref="K40:L40"/>
    <mergeCell ref="I36:J36"/>
    <mergeCell ref="A56:D56"/>
    <mergeCell ref="L56:M56"/>
    <mergeCell ref="H56:I56"/>
    <mergeCell ref="M48:N48"/>
    <mergeCell ref="E47:F47"/>
    <mergeCell ref="G47:H47"/>
    <mergeCell ref="A48:D48"/>
    <mergeCell ref="A51:D51"/>
    <mergeCell ref="A53:D53"/>
    <mergeCell ref="A54:D54"/>
    <mergeCell ref="E53:F53"/>
    <mergeCell ref="G53:H53"/>
    <mergeCell ref="A49:D49"/>
    <mergeCell ref="G49:H49"/>
    <mergeCell ref="I49:J49"/>
    <mergeCell ref="K49:L49"/>
    <mergeCell ref="M49:N49"/>
    <mergeCell ref="A50:D50"/>
    <mergeCell ref="A52:D52"/>
    <mergeCell ref="E52:F52"/>
    <mergeCell ref="G52:H52"/>
    <mergeCell ref="I52:J52"/>
    <mergeCell ref="K52:L52"/>
    <mergeCell ref="M52:N52"/>
    <mergeCell ref="M53:N53"/>
    <mergeCell ref="K47:L47"/>
    <mergeCell ref="K51:L51"/>
    <mergeCell ref="K54:L54"/>
    <mergeCell ref="M54:N54"/>
    <mergeCell ref="I54:J54"/>
    <mergeCell ref="M47:N47"/>
    <mergeCell ref="E46:F46"/>
    <mergeCell ref="G46:H46"/>
    <mergeCell ref="E54:F54"/>
    <mergeCell ref="G54:H54"/>
    <mergeCell ref="E51:F51"/>
    <mergeCell ref="G51:H51"/>
    <mergeCell ref="G48:H48"/>
    <mergeCell ref="E48:F48"/>
    <mergeCell ref="I53:J53"/>
    <mergeCell ref="K53:L53"/>
    <mergeCell ref="E50:F50"/>
    <mergeCell ref="G50:H50"/>
    <mergeCell ref="E49:F49"/>
    <mergeCell ref="K48:L48"/>
    <mergeCell ref="I51:J51"/>
    <mergeCell ref="I47:J47"/>
    <mergeCell ref="I46:J46"/>
    <mergeCell ref="E36:F36"/>
    <mergeCell ref="E37:F37"/>
    <mergeCell ref="E38:F38"/>
    <mergeCell ref="E39:F39"/>
    <mergeCell ref="G41:H41"/>
    <mergeCell ref="G45:H45"/>
    <mergeCell ref="E41:F41"/>
    <mergeCell ref="E45:F45"/>
    <mergeCell ref="G36:H36"/>
    <mergeCell ref="G37:H37"/>
    <mergeCell ref="G38:H38"/>
    <mergeCell ref="G39:H39"/>
    <mergeCell ref="E40:F40"/>
    <mergeCell ref="G40:H40"/>
    <mergeCell ref="E42:F42"/>
    <mergeCell ref="G42:H42"/>
    <mergeCell ref="I41:J41"/>
    <mergeCell ref="K41:L41"/>
    <mergeCell ref="I43:J43"/>
    <mergeCell ref="I44:J44"/>
    <mergeCell ref="K43:L43"/>
    <mergeCell ref="K44:L44"/>
    <mergeCell ref="A40:D40"/>
    <mergeCell ref="A41:D41"/>
    <mergeCell ref="A45:D45"/>
    <mergeCell ref="A47:D47"/>
    <mergeCell ref="A46:D46"/>
    <mergeCell ref="A34:D34"/>
    <mergeCell ref="A35:D35"/>
    <mergeCell ref="A36:D36"/>
    <mergeCell ref="A37:D37"/>
    <mergeCell ref="A38:D38"/>
    <mergeCell ref="A39:D39"/>
    <mergeCell ref="A42:D42"/>
    <mergeCell ref="A33:D33"/>
    <mergeCell ref="E33:F33"/>
    <mergeCell ref="G33:H33"/>
    <mergeCell ref="I33:J33"/>
    <mergeCell ref="K33:L33"/>
    <mergeCell ref="M33:N33"/>
    <mergeCell ref="G34:H34"/>
    <mergeCell ref="G35:H35"/>
    <mergeCell ref="I35:J35"/>
    <mergeCell ref="E34:F34"/>
    <mergeCell ref="E35:F35"/>
    <mergeCell ref="I34:J34"/>
    <mergeCell ref="A17:C17"/>
    <mergeCell ref="D17:N17"/>
    <mergeCell ref="A18:C18"/>
    <mergeCell ref="D18:J18"/>
    <mergeCell ref="K18:L18"/>
    <mergeCell ref="A24:N24"/>
    <mergeCell ref="A25:N25"/>
    <mergeCell ref="A30:N30"/>
    <mergeCell ref="A19:C19"/>
    <mergeCell ref="D19:J19"/>
    <mergeCell ref="K19:L19"/>
    <mergeCell ref="M19:N19"/>
    <mergeCell ref="A27:N27"/>
    <mergeCell ref="D22:P23"/>
    <mergeCell ref="A22:C23"/>
    <mergeCell ref="A55:F55"/>
    <mergeCell ref="L55:M55"/>
    <mergeCell ref="A59:F59"/>
    <mergeCell ref="L59:M59"/>
    <mergeCell ref="J1:K1"/>
    <mergeCell ref="J2:N2"/>
    <mergeCell ref="J3:N3"/>
    <mergeCell ref="C7:J7"/>
    <mergeCell ref="C8:J8"/>
    <mergeCell ref="A10:N10"/>
    <mergeCell ref="A12:H12"/>
    <mergeCell ref="A13:H13"/>
    <mergeCell ref="I12:N12"/>
    <mergeCell ref="I13:K13"/>
    <mergeCell ref="L13:N13"/>
    <mergeCell ref="A15:C15"/>
    <mergeCell ref="K15:L15"/>
    <mergeCell ref="M15:N15"/>
    <mergeCell ref="D15:J15"/>
    <mergeCell ref="M18:N18"/>
    <mergeCell ref="A20:C20"/>
    <mergeCell ref="K20:L20"/>
    <mergeCell ref="M20:N20"/>
    <mergeCell ref="D20:J20"/>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opLeftCell="A28" workbookViewId="0">
      <selection activeCell="C34" sqref="C34"/>
    </sheetView>
  </sheetViews>
  <sheetFormatPr defaultRowHeight="11.25" x14ac:dyDescent="0.25"/>
  <cols>
    <col min="1" max="1" width="3.5703125" style="9" customWidth="1"/>
    <col min="2" max="2" width="2.7109375" style="9" customWidth="1"/>
    <col min="3" max="3" width="4.85546875" style="9" customWidth="1"/>
    <col min="4" max="4" width="39.7109375" style="9" customWidth="1"/>
    <col min="5" max="5" width="8.140625" style="11" customWidth="1"/>
    <col min="6" max="6" width="6.5703125" style="9" customWidth="1"/>
    <col min="7" max="7" width="11.28515625" style="11" customWidth="1"/>
    <col min="8" max="8" width="9.140625" style="9" customWidth="1"/>
    <col min="9" max="9" width="12.5703125" style="9" customWidth="1"/>
    <col min="10" max="10" width="8.140625" style="9" customWidth="1"/>
    <col min="11" max="11" width="11.85546875" style="9" customWidth="1"/>
    <col min="12" max="12" width="7.42578125" style="9" customWidth="1"/>
    <col min="13" max="13" width="9.5703125" style="9" customWidth="1"/>
    <col min="14" max="14" width="9.140625" style="9" customWidth="1"/>
    <col min="15" max="15" width="9.42578125" style="9" customWidth="1"/>
    <col min="16" max="16" width="6.85546875" style="9" customWidth="1"/>
    <col min="17" max="17" width="5.5703125" style="9" customWidth="1"/>
    <col min="18" max="18" width="3.5703125" style="9" customWidth="1"/>
    <col min="19" max="19" width="5.28515625" style="9" customWidth="1"/>
    <col min="20" max="20" width="6.7109375" style="9" customWidth="1"/>
    <col min="21" max="21" width="8.7109375" style="9" customWidth="1"/>
    <col min="22" max="22" width="8.85546875" style="9" customWidth="1"/>
    <col min="23" max="256" width="9.140625" style="9"/>
    <col min="257" max="257" width="3.5703125" style="9" customWidth="1"/>
    <col min="258" max="258" width="2.7109375" style="9" customWidth="1"/>
    <col min="259" max="259" width="4.85546875" style="9" customWidth="1"/>
    <col min="260" max="260" width="39.7109375" style="9" customWidth="1"/>
    <col min="261" max="261" width="8.140625" style="9" customWidth="1"/>
    <col min="262" max="262" width="6.5703125" style="9" customWidth="1"/>
    <col min="263" max="263" width="11.28515625" style="9" customWidth="1"/>
    <col min="264" max="264" width="9.140625" style="9" customWidth="1"/>
    <col min="265" max="265" width="12.5703125" style="9" customWidth="1"/>
    <col min="266" max="266" width="8.140625" style="9" customWidth="1"/>
    <col min="267" max="267" width="11.85546875" style="9" customWidth="1"/>
    <col min="268" max="268" width="7.42578125" style="9" customWidth="1"/>
    <col min="269" max="269" width="9.5703125" style="9" customWidth="1"/>
    <col min="270" max="270" width="9.140625" style="9" customWidth="1"/>
    <col min="271" max="271" width="9.42578125" style="9" customWidth="1"/>
    <col min="272" max="272" width="6.85546875" style="9" customWidth="1"/>
    <col min="273" max="273" width="5.5703125" style="9" customWidth="1"/>
    <col min="274" max="274" width="3.5703125" style="9" customWidth="1"/>
    <col min="275" max="275" width="5.28515625" style="9" customWidth="1"/>
    <col min="276" max="276" width="6.7109375" style="9" customWidth="1"/>
    <col min="277" max="277" width="8.7109375" style="9" customWidth="1"/>
    <col min="278" max="278" width="8.85546875" style="9" customWidth="1"/>
    <col min="279" max="512" width="9.140625" style="9"/>
    <col min="513" max="513" width="3.5703125" style="9" customWidth="1"/>
    <col min="514" max="514" width="2.7109375" style="9" customWidth="1"/>
    <col min="515" max="515" width="4.85546875" style="9" customWidth="1"/>
    <col min="516" max="516" width="39.7109375" style="9" customWidth="1"/>
    <col min="517" max="517" width="8.140625" style="9" customWidth="1"/>
    <col min="518" max="518" width="6.5703125" style="9" customWidth="1"/>
    <col min="519" max="519" width="11.28515625" style="9" customWidth="1"/>
    <col min="520" max="520" width="9.140625" style="9" customWidth="1"/>
    <col min="521" max="521" width="12.5703125" style="9" customWidth="1"/>
    <col min="522" max="522" width="8.140625" style="9" customWidth="1"/>
    <col min="523" max="523" width="11.85546875" style="9" customWidth="1"/>
    <col min="524" max="524" width="7.42578125" style="9" customWidth="1"/>
    <col min="525" max="525" width="9.5703125" style="9" customWidth="1"/>
    <col min="526" max="526" width="9.140625" style="9" customWidth="1"/>
    <col min="527" max="527" width="9.42578125" style="9" customWidth="1"/>
    <col min="528" max="528" width="6.85546875" style="9" customWidth="1"/>
    <col min="529" max="529" width="5.5703125" style="9" customWidth="1"/>
    <col min="530" max="530" width="3.5703125" style="9" customWidth="1"/>
    <col min="531" max="531" width="5.28515625" style="9" customWidth="1"/>
    <col min="532" max="532" width="6.7109375" style="9" customWidth="1"/>
    <col min="533" max="533" width="8.7109375" style="9" customWidth="1"/>
    <col min="534" max="534" width="8.85546875" style="9" customWidth="1"/>
    <col min="535" max="768" width="9.140625" style="9"/>
    <col min="769" max="769" width="3.5703125" style="9" customWidth="1"/>
    <col min="770" max="770" width="2.7109375" style="9" customWidth="1"/>
    <col min="771" max="771" width="4.85546875" style="9" customWidth="1"/>
    <col min="772" max="772" width="39.7109375" style="9" customWidth="1"/>
    <col min="773" max="773" width="8.140625" style="9" customWidth="1"/>
    <col min="774" max="774" width="6.5703125" style="9" customWidth="1"/>
    <col min="775" max="775" width="11.28515625" style="9" customWidth="1"/>
    <col min="776" max="776" width="9.140625" style="9" customWidth="1"/>
    <col min="777" max="777" width="12.5703125" style="9" customWidth="1"/>
    <col min="778" max="778" width="8.140625" style="9" customWidth="1"/>
    <col min="779" max="779" width="11.85546875" style="9" customWidth="1"/>
    <col min="780" max="780" width="7.42578125" style="9" customWidth="1"/>
    <col min="781" max="781" width="9.5703125" style="9" customWidth="1"/>
    <col min="782" max="782" width="9.140625" style="9" customWidth="1"/>
    <col min="783" max="783" width="9.42578125" style="9" customWidth="1"/>
    <col min="784" max="784" width="6.85546875" style="9" customWidth="1"/>
    <col min="785" max="785" width="5.5703125" style="9" customWidth="1"/>
    <col min="786" max="786" width="3.5703125" style="9" customWidth="1"/>
    <col min="787" max="787" width="5.28515625" style="9" customWidth="1"/>
    <col min="788" max="788" width="6.7109375" style="9" customWidth="1"/>
    <col min="789" max="789" width="8.7109375" style="9" customWidth="1"/>
    <col min="790" max="790" width="8.85546875" style="9" customWidth="1"/>
    <col min="791" max="1024" width="9.140625" style="9"/>
    <col min="1025" max="1025" width="3.5703125" style="9" customWidth="1"/>
    <col min="1026" max="1026" width="2.7109375" style="9" customWidth="1"/>
    <col min="1027" max="1027" width="4.85546875" style="9" customWidth="1"/>
    <col min="1028" max="1028" width="39.7109375" style="9" customWidth="1"/>
    <col min="1029" max="1029" width="8.140625" style="9" customWidth="1"/>
    <col min="1030" max="1030" width="6.5703125" style="9" customWidth="1"/>
    <col min="1031" max="1031" width="11.28515625" style="9" customWidth="1"/>
    <col min="1032" max="1032" width="9.140625" style="9" customWidth="1"/>
    <col min="1033" max="1033" width="12.5703125" style="9" customWidth="1"/>
    <col min="1034" max="1034" width="8.140625" style="9" customWidth="1"/>
    <col min="1035" max="1035" width="11.85546875" style="9" customWidth="1"/>
    <col min="1036" max="1036" width="7.42578125" style="9" customWidth="1"/>
    <col min="1037" max="1037" width="9.5703125" style="9" customWidth="1"/>
    <col min="1038" max="1038" width="9.140625" style="9" customWidth="1"/>
    <col min="1039" max="1039" width="9.42578125" style="9" customWidth="1"/>
    <col min="1040" max="1040" width="6.85546875" style="9" customWidth="1"/>
    <col min="1041" max="1041" width="5.5703125" style="9" customWidth="1"/>
    <col min="1042" max="1042" width="3.5703125" style="9" customWidth="1"/>
    <col min="1043" max="1043" width="5.28515625" style="9" customWidth="1"/>
    <col min="1044" max="1044" width="6.7109375" style="9" customWidth="1"/>
    <col min="1045" max="1045" width="8.7109375" style="9" customWidth="1"/>
    <col min="1046" max="1046" width="8.85546875" style="9" customWidth="1"/>
    <col min="1047" max="1280" width="9.140625" style="9"/>
    <col min="1281" max="1281" width="3.5703125" style="9" customWidth="1"/>
    <col min="1282" max="1282" width="2.7109375" style="9" customWidth="1"/>
    <col min="1283" max="1283" width="4.85546875" style="9" customWidth="1"/>
    <col min="1284" max="1284" width="39.7109375" style="9" customWidth="1"/>
    <col min="1285" max="1285" width="8.140625" style="9" customWidth="1"/>
    <col min="1286" max="1286" width="6.5703125" style="9" customWidth="1"/>
    <col min="1287" max="1287" width="11.28515625" style="9" customWidth="1"/>
    <col min="1288" max="1288" width="9.140625" style="9" customWidth="1"/>
    <col min="1289" max="1289" width="12.5703125" style="9" customWidth="1"/>
    <col min="1290" max="1290" width="8.140625" style="9" customWidth="1"/>
    <col min="1291" max="1291" width="11.85546875" style="9" customWidth="1"/>
    <col min="1292" max="1292" width="7.42578125" style="9" customWidth="1"/>
    <col min="1293" max="1293" width="9.5703125" style="9" customWidth="1"/>
    <col min="1294" max="1294" width="9.140625" style="9" customWidth="1"/>
    <col min="1295" max="1295" width="9.42578125" style="9" customWidth="1"/>
    <col min="1296" max="1296" width="6.85546875" style="9" customWidth="1"/>
    <col min="1297" max="1297" width="5.5703125" style="9" customWidth="1"/>
    <col min="1298" max="1298" width="3.5703125" style="9" customWidth="1"/>
    <col min="1299" max="1299" width="5.28515625" style="9" customWidth="1"/>
    <col min="1300" max="1300" width="6.7109375" style="9" customWidth="1"/>
    <col min="1301" max="1301" width="8.7109375" style="9" customWidth="1"/>
    <col min="1302" max="1302" width="8.85546875" style="9" customWidth="1"/>
    <col min="1303" max="1536" width="9.140625" style="9"/>
    <col min="1537" max="1537" width="3.5703125" style="9" customWidth="1"/>
    <col min="1538" max="1538" width="2.7109375" style="9" customWidth="1"/>
    <col min="1539" max="1539" width="4.85546875" style="9" customWidth="1"/>
    <col min="1540" max="1540" width="39.7109375" style="9" customWidth="1"/>
    <col min="1541" max="1541" width="8.140625" style="9" customWidth="1"/>
    <col min="1542" max="1542" width="6.5703125" style="9" customWidth="1"/>
    <col min="1543" max="1543" width="11.28515625" style="9" customWidth="1"/>
    <col min="1544" max="1544" width="9.140625" style="9" customWidth="1"/>
    <col min="1545" max="1545" width="12.5703125" style="9" customWidth="1"/>
    <col min="1546" max="1546" width="8.140625" style="9" customWidth="1"/>
    <col min="1547" max="1547" width="11.85546875" style="9" customWidth="1"/>
    <col min="1548" max="1548" width="7.42578125" style="9" customWidth="1"/>
    <col min="1549" max="1549" width="9.5703125" style="9" customWidth="1"/>
    <col min="1550" max="1550" width="9.140625" style="9" customWidth="1"/>
    <col min="1551" max="1551" width="9.42578125" style="9" customWidth="1"/>
    <col min="1552" max="1552" width="6.85546875" style="9" customWidth="1"/>
    <col min="1553" max="1553" width="5.5703125" style="9" customWidth="1"/>
    <col min="1554" max="1554" width="3.5703125" style="9" customWidth="1"/>
    <col min="1555" max="1555" width="5.28515625" style="9" customWidth="1"/>
    <col min="1556" max="1556" width="6.7109375" style="9" customWidth="1"/>
    <col min="1557" max="1557" width="8.7109375" style="9" customWidth="1"/>
    <col min="1558" max="1558" width="8.85546875" style="9" customWidth="1"/>
    <col min="1559" max="1792" width="9.140625" style="9"/>
    <col min="1793" max="1793" width="3.5703125" style="9" customWidth="1"/>
    <col min="1794" max="1794" width="2.7109375" style="9" customWidth="1"/>
    <col min="1795" max="1795" width="4.85546875" style="9" customWidth="1"/>
    <col min="1796" max="1796" width="39.7109375" style="9" customWidth="1"/>
    <col min="1797" max="1797" width="8.140625" style="9" customWidth="1"/>
    <col min="1798" max="1798" width="6.5703125" style="9" customWidth="1"/>
    <col min="1799" max="1799" width="11.28515625" style="9" customWidth="1"/>
    <col min="1800" max="1800" width="9.140625" style="9" customWidth="1"/>
    <col min="1801" max="1801" width="12.5703125" style="9" customWidth="1"/>
    <col min="1802" max="1802" width="8.140625" style="9" customWidth="1"/>
    <col min="1803" max="1803" width="11.85546875" style="9" customWidth="1"/>
    <col min="1804" max="1804" width="7.42578125" style="9" customWidth="1"/>
    <col min="1805" max="1805" width="9.5703125" style="9" customWidth="1"/>
    <col min="1806" max="1806" width="9.140625" style="9" customWidth="1"/>
    <col min="1807" max="1807" width="9.42578125" style="9" customWidth="1"/>
    <col min="1808" max="1808" width="6.85546875" style="9" customWidth="1"/>
    <col min="1809" max="1809" width="5.5703125" style="9" customWidth="1"/>
    <col min="1810" max="1810" width="3.5703125" style="9" customWidth="1"/>
    <col min="1811" max="1811" width="5.28515625" style="9" customWidth="1"/>
    <col min="1812" max="1812" width="6.7109375" style="9" customWidth="1"/>
    <col min="1813" max="1813" width="8.7109375" style="9" customWidth="1"/>
    <col min="1814" max="1814" width="8.85546875" style="9" customWidth="1"/>
    <col min="1815" max="2048" width="9.140625" style="9"/>
    <col min="2049" max="2049" width="3.5703125" style="9" customWidth="1"/>
    <col min="2050" max="2050" width="2.7109375" style="9" customWidth="1"/>
    <col min="2051" max="2051" width="4.85546875" style="9" customWidth="1"/>
    <col min="2052" max="2052" width="39.7109375" style="9" customWidth="1"/>
    <col min="2053" max="2053" width="8.140625" style="9" customWidth="1"/>
    <col min="2054" max="2054" width="6.5703125" style="9" customWidth="1"/>
    <col min="2055" max="2055" width="11.28515625" style="9" customWidth="1"/>
    <col min="2056" max="2056" width="9.140625" style="9" customWidth="1"/>
    <col min="2057" max="2057" width="12.5703125" style="9" customWidth="1"/>
    <col min="2058" max="2058" width="8.140625" style="9" customWidth="1"/>
    <col min="2059" max="2059" width="11.85546875" style="9" customWidth="1"/>
    <col min="2060" max="2060" width="7.42578125" style="9" customWidth="1"/>
    <col min="2061" max="2061" width="9.5703125" style="9" customWidth="1"/>
    <col min="2062" max="2062" width="9.140625" style="9" customWidth="1"/>
    <col min="2063" max="2063" width="9.42578125" style="9" customWidth="1"/>
    <col min="2064" max="2064" width="6.85546875" style="9" customWidth="1"/>
    <col min="2065" max="2065" width="5.5703125" style="9" customWidth="1"/>
    <col min="2066" max="2066" width="3.5703125" style="9" customWidth="1"/>
    <col min="2067" max="2067" width="5.28515625" style="9" customWidth="1"/>
    <col min="2068" max="2068" width="6.7109375" style="9" customWidth="1"/>
    <col min="2069" max="2069" width="8.7109375" style="9" customWidth="1"/>
    <col min="2070" max="2070" width="8.85546875" style="9" customWidth="1"/>
    <col min="2071" max="2304" width="9.140625" style="9"/>
    <col min="2305" max="2305" width="3.5703125" style="9" customWidth="1"/>
    <col min="2306" max="2306" width="2.7109375" style="9" customWidth="1"/>
    <col min="2307" max="2307" width="4.85546875" style="9" customWidth="1"/>
    <col min="2308" max="2308" width="39.7109375" style="9" customWidth="1"/>
    <col min="2309" max="2309" width="8.140625" style="9" customWidth="1"/>
    <col min="2310" max="2310" width="6.5703125" style="9" customWidth="1"/>
    <col min="2311" max="2311" width="11.28515625" style="9" customWidth="1"/>
    <col min="2312" max="2312" width="9.140625" style="9" customWidth="1"/>
    <col min="2313" max="2313" width="12.5703125" style="9" customWidth="1"/>
    <col min="2314" max="2314" width="8.140625" style="9" customWidth="1"/>
    <col min="2315" max="2315" width="11.85546875" style="9" customWidth="1"/>
    <col min="2316" max="2316" width="7.42578125" style="9" customWidth="1"/>
    <col min="2317" max="2317" width="9.5703125" style="9" customWidth="1"/>
    <col min="2318" max="2318" width="9.140625" style="9" customWidth="1"/>
    <col min="2319" max="2319" width="9.42578125" style="9" customWidth="1"/>
    <col min="2320" max="2320" width="6.85546875" style="9" customWidth="1"/>
    <col min="2321" max="2321" width="5.5703125" style="9" customWidth="1"/>
    <col min="2322" max="2322" width="3.5703125" style="9" customWidth="1"/>
    <col min="2323" max="2323" width="5.28515625" style="9" customWidth="1"/>
    <col min="2324" max="2324" width="6.7109375" style="9" customWidth="1"/>
    <col min="2325" max="2325" width="8.7109375" style="9" customWidth="1"/>
    <col min="2326" max="2326" width="8.85546875" style="9" customWidth="1"/>
    <col min="2327" max="2560" width="9.140625" style="9"/>
    <col min="2561" max="2561" width="3.5703125" style="9" customWidth="1"/>
    <col min="2562" max="2562" width="2.7109375" style="9" customWidth="1"/>
    <col min="2563" max="2563" width="4.85546875" style="9" customWidth="1"/>
    <col min="2564" max="2564" width="39.7109375" style="9" customWidth="1"/>
    <col min="2565" max="2565" width="8.140625" style="9" customWidth="1"/>
    <col min="2566" max="2566" width="6.5703125" style="9" customWidth="1"/>
    <col min="2567" max="2567" width="11.28515625" style="9" customWidth="1"/>
    <col min="2568" max="2568" width="9.140625" style="9" customWidth="1"/>
    <col min="2569" max="2569" width="12.5703125" style="9" customWidth="1"/>
    <col min="2570" max="2570" width="8.140625" style="9" customWidth="1"/>
    <col min="2571" max="2571" width="11.85546875" style="9" customWidth="1"/>
    <col min="2572" max="2572" width="7.42578125" style="9" customWidth="1"/>
    <col min="2573" max="2573" width="9.5703125" style="9" customWidth="1"/>
    <col min="2574" max="2574" width="9.140625" style="9" customWidth="1"/>
    <col min="2575" max="2575" width="9.42578125" style="9" customWidth="1"/>
    <col min="2576" max="2576" width="6.85546875" style="9" customWidth="1"/>
    <col min="2577" max="2577" width="5.5703125" style="9" customWidth="1"/>
    <col min="2578" max="2578" width="3.5703125" style="9" customWidth="1"/>
    <col min="2579" max="2579" width="5.28515625" style="9" customWidth="1"/>
    <col min="2580" max="2580" width="6.7109375" style="9" customWidth="1"/>
    <col min="2581" max="2581" width="8.7109375" style="9" customWidth="1"/>
    <col min="2582" max="2582" width="8.85546875" style="9" customWidth="1"/>
    <col min="2583" max="2816" width="9.140625" style="9"/>
    <col min="2817" max="2817" width="3.5703125" style="9" customWidth="1"/>
    <col min="2818" max="2818" width="2.7109375" style="9" customWidth="1"/>
    <col min="2819" max="2819" width="4.85546875" style="9" customWidth="1"/>
    <col min="2820" max="2820" width="39.7109375" style="9" customWidth="1"/>
    <col min="2821" max="2821" width="8.140625" style="9" customWidth="1"/>
    <col min="2822" max="2822" width="6.5703125" style="9" customWidth="1"/>
    <col min="2823" max="2823" width="11.28515625" style="9" customWidth="1"/>
    <col min="2824" max="2824" width="9.140625" style="9" customWidth="1"/>
    <col min="2825" max="2825" width="12.5703125" style="9" customWidth="1"/>
    <col min="2826" max="2826" width="8.140625" style="9" customWidth="1"/>
    <col min="2827" max="2827" width="11.85546875" style="9" customWidth="1"/>
    <col min="2828" max="2828" width="7.42578125" style="9" customWidth="1"/>
    <col min="2829" max="2829" width="9.5703125" style="9" customWidth="1"/>
    <col min="2830" max="2830" width="9.140625" style="9" customWidth="1"/>
    <col min="2831" max="2831" width="9.42578125" style="9" customWidth="1"/>
    <col min="2832" max="2832" width="6.85546875" style="9" customWidth="1"/>
    <col min="2833" max="2833" width="5.5703125" style="9" customWidth="1"/>
    <col min="2834" max="2834" width="3.5703125" style="9" customWidth="1"/>
    <col min="2835" max="2835" width="5.28515625" style="9" customWidth="1"/>
    <col min="2836" max="2836" width="6.7109375" style="9" customWidth="1"/>
    <col min="2837" max="2837" width="8.7109375" style="9" customWidth="1"/>
    <col min="2838" max="2838" width="8.85546875" style="9" customWidth="1"/>
    <col min="2839" max="3072" width="9.140625" style="9"/>
    <col min="3073" max="3073" width="3.5703125" style="9" customWidth="1"/>
    <col min="3074" max="3074" width="2.7109375" style="9" customWidth="1"/>
    <col min="3075" max="3075" width="4.85546875" style="9" customWidth="1"/>
    <col min="3076" max="3076" width="39.7109375" style="9" customWidth="1"/>
    <col min="3077" max="3077" width="8.140625" style="9" customWidth="1"/>
    <col min="3078" max="3078" width="6.5703125" style="9" customWidth="1"/>
    <col min="3079" max="3079" width="11.28515625" style="9" customWidth="1"/>
    <col min="3080" max="3080" width="9.140625" style="9" customWidth="1"/>
    <col min="3081" max="3081" width="12.5703125" style="9" customWidth="1"/>
    <col min="3082" max="3082" width="8.140625" style="9" customWidth="1"/>
    <col min="3083" max="3083" width="11.85546875" style="9" customWidth="1"/>
    <col min="3084" max="3084" width="7.42578125" style="9" customWidth="1"/>
    <col min="3085" max="3085" width="9.5703125" style="9" customWidth="1"/>
    <col min="3086" max="3086" width="9.140625" style="9" customWidth="1"/>
    <col min="3087" max="3087" width="9.42578125" style="9" customWidth="1"/>
    <col min="3088" max="3088" width="6.85546875" style="9" customWidth="1"/>
    <col min="3089" max="3089" width="5.5703125" style="9" customWidth="1"/>
    <col min="3090" max="3090" width="3.5703125" style="9" customWidth="1"/>
    <col min="3091" max="3091" width="5.28515625" style="9" customWidth="1"/>
    <col min="3092" max="3092" width="6.7109375" style="9" customWidth="1"/>
    <col min="3093" max="3093" width="8.7109375" style="9" customWidth="1"/>
    <col min="3094" max="3094" width="8.85546875" style="9" customWidth="1"/>
    <col min="3095" max="3328" width="9.140625" style="9"/>
    <col min="3329" max="3329" width="3.5703125" style="9" customWidth="1"/>
    <col min="3330" max="3330" width="2.7109375" style="9" customWidth="1"/>
    <col min="3331" max="3331" width="4.85546875" style="9" customWidth="1"/>
    <col min="3332" max="3332" width="39.7109375" style="9" customWidth="1"/>
    <col min="3333" max="3333" width="8.140625" style="9" customWidth="1"/>
    <col min="3334" max="3334" width="6.5703125" style="9" customWidth="1"/>
    <col min="3335" max="3335" width="11.28515625" style="9" customWidth="1"/>
    <col min="3336" max="3336" width="9.140625" style="9" customWidth="1"/>
    <col min="3337" max="3337" width="12.5703125" style="9" customWidth="1"/>
    <col min="3338" max="3338" width="8.140625" style="9" customWidth="1"/>
    <col min="3339" max="3339" width="11.85546875" style="9" customWidth="1"/>
    <col min="3340" max="3340" width="7.42578125" style="9" customWidth="1"/>
    <col min="3341" max="3341" width="9.5703125" style="9" customWidth="1"/>
    <col min="3342" max="3342" width="9.140625" style="9" customWidth="1"/>
    <col min="3343" max="3343" width="9.42578125" style="9" customWidth="1"/>
    <col min="3344" max="3344" width="6.85546875" style="9" customWidth="1"/>
    <col min="3345" max="3345" width="5.5703125" style="9" customWidth="1"/>
    <col min="3346" max="3346" width="3.5703125" style="9" customWidth="1"/>
    <col min="3347" max="3347" width="5.28515625" style="9" customWidth="1"/>
    <col min="3348" max="3348" width="6.7109375" style="9" customWidth="1"/>
    <col min="3349" max="3349" width="8.7109375" style="9" customWidth="1"/>
    <col min="3350" max="3350" width="8.85546875" style="9" customWidth="1"/>
    <col min="3351" max="3584" width="9.140625" style="9"/>
    <col min="3585" max="3585" width="3.5703125" style="9" customWidth="1"/>
    <col min="3586" max="3586" width="2.7109375" style="9" customWidth="1"/>
    <col min="3587" max="3587" width="4.85546875" style="9" customWidth="1"/>
    <col min="3588" max="3588" width="39.7109375" style="9" customWidth="1"/>
    <col min="3589" max="3589" width="8.140625" style="9" customWidth="1"/>
    <col min="3590" max="3590" width="6.5703125" style="9" customWidth="1"/>
    <col min="3591" max="3591" width="11.28515625" style="9" customWidth="1"/>
    <col min="3592" max="3592" width="9.140625" style="9" customWidth="1"/>
    <col min="3593" max="3593" width="12.5703125" style="9" customWidth="1"/>
    <col min="3594" max="3594" width="8.140625" style="9" customWidth="1"/>
    <col min="3595" max="3595" width="11.85546875" style="9" customWidth="1"/>
    <col min="3596" max="3596" width="7.42578125" style="9" customWidth="1"/>
    <col min="3597" max="3597" width="9.5703125" style="9" customWidth="1"/>
    <col min="3598" max="3598" width="9.140625" style="9" customWidth="1"/>
    <col min="3599" max="3599" width="9.42578125" style="9" customWidth="1"/>
    <col min="3600" max="3600" width="6.85546875" style="9" customWidth="1"/>
    <col min="3601" max="3601" width="5.5703125" style="9" customWidth="1"/>
    <col min="3602" max="3602" width="3.5703125" style="9" customWidth="1"/>
    <col min="3603" max="3603" width="5.28515625" style="9" customWidth="1"/>
    <col min="3604" max="3604" width="6.7109375" style="9" customWidth="1"/>
    <col min="3605" max="3605" width="8.7109375" style="9" customWidth="1"/>
    <col min="3606" max="3606" width="8.85546875" style="9" customWidth="1"/>
    <col min="3607" max="3840" width="9.140625" style="9"/>
    <col min="3841" max="3841" width="3.5703125" style="9" customWidth="1"/>
    <col min="3842" max="3842" width="2.7109375" style="9" customWidth="1"/>
    <col min="3843" max="3843" width="4.85546875" style="9" customWidth="1"/>
    <col min="3844" max="3844" width="39.7109375" style="9" customWidth="1"/>
    <col min="3845" max="3845" width="8.140625" style="9" customWidth="1"/>
    <col min="3846" max="3846" width="6.5703125" style="9" customWidth="1"/>
    <col min="3847" max="3847" width="11.28515625" style="9" customWidth="1"/>
    <col min="3848" max="3848" width="9.140625" style="9" customWidth="1"/>
    <col min="3849" max="3849" width="12.5703125" style="9" customWidth="1"/>
    <col min="3850" max="3850" width="8.140625" style="9" customWidth="1"/>
    <col min="3851" max="3851" width="11.85546875" style="9" customWidth="1"/>
    <col min="3852" max="3852" width="7.42578125" style="9" customWidth="1"/>
    <col min="3853" max="3853" width="9.5703125" style="9" customWidth="1"/>
    <col min="3854" max="3854" width="9.140625" style="9" customWidth="1"/>
    <col min="3855" max="3855" width="9.42578125" style="9" customWidth="1"/>
    <col min="3856" max="3856" width="6.85546875" style="9" customWidth="1"/>
    <col min="3857" max="3857" width="5.5703125" style="9" customWidth="1"/>
    <col min="3858" max="3858" width="3.5703125" style="9" customWidth="1"/>
    <col min="3859" max="3859" width="5.28515625" style="9" customWidth="1"/>
    <col min="3860" max="3860" width="6.7109375" style="9" customWidth="1"/>
    <col min="3861" max="3861" width="8.7109375" style="9" customWidth="1"/>
    <col min="3862" max="3862" width="8.85546875" style="9" customWidth="1"/>
    <col min="3863" max="4096" width="9.140625" style="9"/>
    <col min="4097" max="4097" width="3.5703125" style="9" customWidth="1"/>
    <col min="4098" max="4098" width="2.7109375" style="9" customWidth="1"/>
    <col min="4099" max="4099" width="4.85546875" style="9" customWidth="1"/>
    <col min="4100" max="4100" width="39.7109375" style="9" customWidth="1"/>
    <col min="4101" max="4101" width="8.140625" style="9" customWidth="1"/>
    <col min="4102" max="4102" width="6.5703125" style="9" customWidth="1"/>
    <col min="4103" max="4103" width="11.28515625" style="9" customWidth="1"/>
    <col min="4104" max="4104" width="9.140625" style="9" customWidth="1"/>
    <col min="4105" max="4105" width="12.5703125" style="9" customWidth="1"/>
    <col min="4106" max="4106" width="8.140625" style="9" customWidth="1"/>
    <col min="4107" max="4107" width="11.85546875" style="9" customWidth="1"/>
    <col min="4108" max="4108" width="7.42578125" style="9" customWidth="1"/>
    <col min="4109" max="4109" width="9.5703125" style="9" customWidth="1"/>
    <col min="4110" max="4110" width="9.140625" style="9" customWidth="1"/>
    <col min="4111" max="4111" width="9.42578125" style="9" customWidth="1"/>
    <col min="4112" max="4112" width="6.85546875" style="9" customWidth="1"/>
    <col min="4113" max="4113" width="5.5703125" style="9" customWidth="1"/>
    <col min="4114" max="4114" width="3.5703125" style="9" customWidth="1"/>
    <col min="4115" max="4115" width="5.28515625" style="9" customWidth="1"/>
    <col min="4116" max="4116" width="6.7109375" style="9" customWidth="1"/>
    <col min="4117" max="4117" width="8.7109375" style="9" customWidth="1"/>
    <col min="4118" max="4118" width="8.85546875" style="9" customWidth="1"/>
    <col min="4119" max="4352" width="9.140625" style="9"/>
    <col min="4353" max="4353" width="3.5703125" style="9" customWidth="1"/>
    <col min="4354" max="4354" width="2.7109375" style="9" customWidth="1"/>
    <col min="4355" max="4355" width="4.85546875" style="9" customWidth="1"/>
    <col min="4356" max="4356" width="39.7109375" style="9" customWidth="1"/>
    <col min="4357" max="4357" width="8.140625" style="9" customWidth="1"/>
    <col min="4358" max="4358" width="6.5703125" style="9" customWidth="1"/>
    <col min="4359" max="4359" width="11.28515625" style="9" customWidth="1"/>
    <col min="4360" max="4360" width="9.140625" style="9" customWidth="1"/>
    <col min="4361" max="4361" width="12.5703125" style="9" customWidth="1"/>
    <col min="4362" max="4362" width="8.140625" style="9" customWidth="1"/>
    <col min="4363" max="4363" width="11.85546875" style="9" customWidth="1"/>
    <col min="4364" max="4364" width="7.42578125" style="9" customWidth="1"/>
    <col min="4365" max="4365" width="9.5703125" style="9" customWidth="1"/>
    <col min="4366" max="4366" width="9.140625" style="9" customWidth="1"/>
    <col min="4367" max="4367" width="9.42578125" style="9" customWidth="1"/>
    <col min="4368" max="4368" width="6.85546875" style="9" customWidth="1"/>
    <col min="4369" max="4369" width="5.5703125" style="9" customWidth="1"/>
    <col min="4370" max="4370" width="3.5703125" style="9" customWidth="1"/>
    <col min="4371" max="4371" width="5.28515625" style="9" customWidth="1"/>
    <col min="4372" max="4372" width="6.7109375" style="9" customWidth="1"/>
    <col min="4373" max="4373" width="8.7109375" style="9" customWidth="1"/>
    <col min="4374" max="4374" width="8.85546875" style="9" customWidth="1"/>
    <col min="4375" max="4608" width="9.140625" style="9"/>
    <col min="4609" max="4609" width="3.5703125" style="9" customWidth="1"/>
    <col min="4610" max="4610" width="2.7109375" style="9" customWidth="1"/>
    <col min="4611" max="4611" width="4.85546875" style="9" customWidth="1"/>
    <col min="4612" max="4612" width="39.7109375" style="9" customWidth="1"/>
    <col min="4613" max="4613" width="8.140625" style="9" customWidth="1"/>
    <col min="4614" max="4614" width="6.5703125" style="9" customWidth="1"/>
    <col min="4615" max="4615" width="11.28515625" style="9" customWidth="1"/>
    <col min="4616" max="4616" width="9.140625" style="9" customWidth="1"/>
    <col min="4617" max="4617" width="12.5703125" style="9" customWidth="1"/>
    <col min="4618" max="4618" width="8.140625" style="9" customWidth="1"/>
    <col min="4619" max="4619" width="11.85546875" style="9" customWidth="1"/>
    <col min="4620" max="4620" width="7.42578125" style="9" customWidth="1"/>
    <col min="4621" max="4621" width="9.5703125" style="9" customWidth="1"/>
    <col min="4622" max="4622" width="9.140625" style="9" customWidth="1"/>
    <col min="4623" max="4623" width="9.42578125" style="9" customWidth="1"/>
    <col min="4624" max="4624" width="6.85546875" style="9" customWidth="1"/>
    <col min="4625" max="4625" width="5.5703125" style="9" customWidth="1"/>
    <col min="4626" max="4626" width="3.5703125" style="9" customWidth="1"/>
    <col min="4627" max="4627" width="5.28515625" style="9" customWidth="1"/>
    <col min="4628" max="4628" width="6.7109375" style="9" customWidth="1"/>
    <col min="4629" max="4629" width="8.7109375" style="9" customWidth="1"/>
    <col min="4630" max="4630" width="8.85546875" style="9" customWidth="1"/>
    <col min="4631" max="4864" width="9.140625" style="9"/>
    <col min="4865" max="4865" width="3.5703125" style="9" customWidth="1"/>
    <col min="4866" max="4866" width="2.7109375" style="9" customWidth="1"/>
    <col min="4867" max="4867" width="4.85546875" style="9" customWidth="1"/>
    <col min="4868" max="4868" width="39.7109375" style="9" customWidth="1"/>
    <col min="4869" max="4869" width="8.140625" style="9" customWidth="1"/>
    <col min="4870" max="4870" width="6.5703125" style="9" customWidth="1"/>
    <col min="4871" max="4871" width="11.28515625" style="9" customWidth="1"/>
    <col min="4872" max="4872" width="9.140625" style="9" customWidth="1"/>
    <col min="4873" max="4873" width="12.5703125" style="9" customWidth="1"/>
    <col min="4874" max="4874" width="8.140625" style="9" customWidth="1"/>
    <col min="4875" max="4875" width="11.85546875" style="9" customWidth="1"/>
    <col min="4876" max="4876" width="7.42578125" style="9" customWidth="1"/>
    <col min="4877" max="4877" width="9.5703125" style="9" customWidth="1"/>
    <col min="4878" max="4878" width="9.140625" style="9" customWidth="1"/>
    <col min="4879" max="4879" width="9.42578125" style="9" customWidth="1"/>
    <col min="4880" max="4880" width="6.85546875" style="9" customWidth="1"/>
    <col min="4881" max="4881" width="5.5703125" style="9" customWidth="1"/>
    <col min="4882" max="4882" width="3.5703125" style="9" customWidth="1"/>
    <col min="4883" max="4883" width="5.28515625" style="9" customWidth="1"/>
    <col min="4884" max="4884" width="6.7109375" style="9" customWidth="1"/>
    <col min="4885" max="4885" width="8.7109375" style="9" customWidth="1"/>
    <col min="4886" max="4886" width="8.85546875" style="9" customWidth="1"/>
    <col min="4887" max="5120" width="9.140625" style="9"/>
    <col min="5121" max="5121" width="3.5703125" style="9" customWidth="1"/>
    <col min="5122" max="5122" width="2.7109375" style="9" customWidth="1"/>
    <col min="5123" max="5123" width="4.85546875" style="9" customWidth="1"/>
    <col min="5124" max="5124" width="39.7109375" style="9" customWidth="1"/>
    <col min="5125" max="5125" width="8.140625" style="9" customWidth="1"/>
    <col min="5126" max="5126" width="6.5703125" style="9" customWidth="1"/>
    <col min="5127" max="5127" width="11.28515625" style="9" customWidth="1"/>
    <col min="5128" max="5128" width="9.140625" style="9" customWidth="1"/>
    <col min="5129" max="5129" width="12.5703125" style="9" customWidth="1"/>
    <col min="5130" max="5130" width="8.140625" style="9" customWidth="1"/>
    <col min="5131" max="5131" width="11.85546875" style="9" customWidth="1"/>
    <col min="5132" max="5132" width="7.42578125" style="9" customWidth="1"/>
    <col min="5133" max="5133" width="9.5703125" style="9" customWidth="1"/>
    <col min="5134" max="5134" width="9.140625" style="9" customWidth="1"/>
    <col min="5135" max="5135" width="9.42578125" style="9" customWidth="1"/>
    <col min="5136" max="5136" width="6.85546875" style="9" customWidth="1"/>
    <col min="5137" max="5137" width="5.5703125" style="9" customWidth="1"/>
    <col min="5138" max="5138" width="3.5703125" style="9" customWidth="1"/>
    <col min="5139" max="5139" width="5.28515625" style="9" customWidth="1"/>
    <col min="5140" max="5140" width="6.7109375" style="9" customWidth="1"/>
    <col min="5141" max="5141" width="8.7109375" style="9" customWidth="1"/>
    <col min="5142" max="5142" width="8.85546875" style="9" customWidth="1"/>
    <col min="5143" max="5376" width="9.140625" style="9"/>
    <col min="5377" max="5377" width="3.5703125" style="9" customWidth="1"/>
    <col min="5378" max="5378" width="2.7109375" style="9" customWidth="1"/>
    <col min="5379" max="5379" width="4.85546875" style="9" customWidth="1"/>
    <col min="5380" max="5380" width="39.7109375" style="9" customWidth="1"/>
    <col min="5381" max="5381" width="8.140625" style="9" customWidth="1"/>
    <col min="5382" max="5382" width="6.5703125" style="9" customWidth="1"/>
    <col min="5383" max="5383" width="11.28515625" style="9" customWidth="1"/>
    <col min="5384" max="5384" width="9.140625" style="9" customWidth="1"/>
    <col min="5385" max="5385" width="12.5703125" style="9" customWidth="1"/>
    <col min="5386" max="5386" width="8.140625" style="9" customWidth="1"/>
    <col min="5387" max="5387" width="11.85546875" style="9" customWidth="1"/>
    <col min="5388" max="5388" width="7.42578125" style="9" customWidth="1"/>
    <col min="5389" max="5389" width="9.5703125" style="9" customWidth="1"/>
    <col min="5390" max="5390" width="9.140625" style="9" customWidth="1"/>
    <col min="5391" max="5391" width="9.42578125" style="9" customWidth="1"/>
    <col min="5392" max="5392" width="6.85546875" style="9" customWidth="1"/>
    <col min="5393" max="5393" width="5.5703125" style="9" customWidth="1"/>
    <col min="5394" max="5394" width="3.5703125" style="9" customWidth="1"/>
    <col min="5395" max="5395" width="5.28515625" style="9" customWidth="1"/>
    <col min="5396" max="5396" width="6.7109375" style="9" customWidth="1"/>
    <col min="5397" max="5397" width="8.7109375" style="9" customWidth="1"/>
    <col min="5398" max="5398" width="8.85546875" style="9" customWidth="1"/>
    <col min="5399" max="5632" width="9.140625" style="9"/>
    <col min="5633" max="5633" width="3.5703125" style="9" customWidth="1"/>
    <col min="5634" max="5634" width="2.7109375" style="9" customWidth="1"/>
    <col min="5635" max="5635" width="4.85546875" style="9" customWidth="1"/>
    <col min="5636" max="5636" width="39.7109375" style="9" customWidth="1"/>
    <col min="5637" max="5637" width="8.140625" style="9" customWidth="1"/>
    <col min="5638" max="5638" width="6.5703125" style="9" customWidth="1"/>
    <col min="5639" max="5639" width="11.28515625" style="9" customWidth="1"/>
    <col min="5640" max="5640" width="9.140625" style="9" customWidth="1"/>
    <col min="5641" max="5641" width="12.5703125" style="9" customWidth="1"/>
    <col min="5642" max="5642" width="8.140625" style="9" customWidth="1"/>
    <col min="5643" max="5643" width="11.85546875" style="9" customWidth="1"/>
    <col min="5644" max="5644" width="7.42578125" style="9" customWidth="1"/>
    <col min="5645" max="5645" width="9.5703125" style="9" customWidth="1"/>
    <col min="5646" max="5646" width="9.140625" style="9" customWidth="1"/>
    <col min="5647" max="5647" width="9.42578125" style="9" customWidth="1"/>
    <col min="5648" max="5648" width="6.85546875" style="9" customWidth="1"/>
    <col min="5649" max="5649" width="5.5703125" style="9" customWidth="1"/>
    <col min="5650" max="5650" width="3.5703125" style="9" customWidth="1"/>
    <col min="5651" max="5651" width="5.28515625" style="9" customWidth="1"/>
    <col min="5652" max="5652" width="6.7109375" style="9" customWidth="1"/>
    <col min="5653" max="5653" width="8.7109375" style="9" customWidth="1"/>
    <col min="5654" max="5654" width="8.85546875" style="9" customWidth="1"/>
    <col min="5655" max="5888" width="9.140625" style="9"/>
    <col min="5889" max="5889" width="3.5703125" style="9" customWidth="1"/>
    <col min="5890" max="5890" width="2.7109375" style="9" customWidth="1"/>
    <col min="5891" max="5891" width="4.85546875" style="9" customWidth="1"/>
    <col min="5892" max="5892" width="39.7109375" style="9" customWidth="1"/>
    <col min="5893" max="5893" width="8.140625" style="9" customWidth="1"/>
    <col min="5894" max="5894" width="6.5703125" style="9" customWidth="1"/>
    <col min="5895" max="5895" width="11.28515625" style="9" customWidth="1"/>
    <col min="5896" max="5896" width="9.140625" style="9" customWidth="1"/>
    <col min="5897" max="5897" width="12.5703125" style="9" customWidth="1"/>
    <col min="5898" max="5898" width="8.140625" style="9" customWidth="1"/>
    <col min="5899" max="5899" width="11.85546875" style="9" customWidth="1"/>
    <col min="5900" max="5900" width="7.42578125" style="9" customWidth="1"/>
    <col min="5901" max="5901" width="9.5703125" style="9" customWidth="1"/>
    <col min="5902" max="5902" width="9.140625" style="9" customWidth="1"/>
    <col min="5903" max="5903" width="9.42578125" style="9" customWidth="1"/>
    <col min="5904" max="5904" width="6.85546875" style="9" customWidth="1"/>
    <col min="5905" max="5905" width="5.5703125" style="9" customWidth="1"/>
    <col min="5906" max="5906" width="3.5703125" style="9" customWidth="1"/>
    <col min="5907" max="5907" width="5.28515625" style="9" customWidth="1"/>
    <col min="5908" max="5908" width="6.7109375" style="9" customWidth="1"/>
    <col min="5909" max="5909" width="8.7109375" style="9" customWidth="1"/>
    <col min="5910" max="5910" width="8.85546875" style="9" customWidth="1"/>
    <col min="5911" max="6144" width="9.140625" style="9"/>
    <col min="6145" max="6145" width="3.5703125" style="9" customWidth="1"/>
    <col min="6146" max="6146" width="2.7109375" style="9" customWidth="1"/>
    <col min="6147" max="6147" width="4.85546875" style="9" customWidth="1"/>
    <col min="6148" max="6148" width="39.7109375" style="9" customWidth="1"/>
    <col min="6149" max="6149" width="8.140625" style="9" customWidth="1"/>
    <col min="6150" max="6150" width="6.5703125" style="9" customWidth="1"/>
    <col min="6151" max="6151" width="11.28515625" style="9" customWidth="1"/>
    <col min="6152" max="6152" width="9.140625" style="9" customWidth="1"/>
    <col min="6153" max="6153" width="12.5703125" style="9" customWidth="1"/>
    <col min="6154" max="6154" width="8.140625" style="9" customWidth="1"/>
    <col min="6155" max="6155" width="11.85546875" style="9" customWidth="1"/>
    <col min="6156" max="6156" width="7.42578125" style="9" customWidth="1"/>
    <col min="6157" max="6157" width="9.5703125" style="9" customWidth="1"/>
    <col min="6158" max="6158" width="9.140625" style="9" customWidth="1"/>
    <col min="6159" max="6159" width="9.42578125" style="9" customWidth="1"/>
    <col min="6160" max="6160" width="6.85546875" style="9" customWidth="1"/>
    <col min="6161" max="6161" width="5.5703125" style="9" customWidth="1"/>
    <col min="6162" max="6162" width="3.5703125" style="9" customWidth="1"/>
    <col min="6163" max="6163" width="5.28515625" style="9" customWidth="1"/>
    <col min="6164" max="6164" width="6.7109375" style="9" customWidth="1"/>
    <col min="6165" max="6165" width="8.7109375" style="9" customWidth="1"/>
    <col min="6166" max="6166" width="8.85546875" style="9" customWidth="1"/>
    <col min="6167" max="6400" width="9.140625" style="9"/>
    <col min="6401" max="6401" width="3.5703125" style="9" customWidth="1"/>
    <col min="6402" max="6402" width="2.7109375" style="9" customWidth="1"/>
    <col min="6403" max="6403" width="4.85546875" style="9" customWidth="1"/>
    <col min="6404" max="6404" width="39.7109375" style="9" customWidth="1"/>
    <col min="6405" max="6405" width="8.140625" style="9" customWidth="1"/>
    <col min="6406" max="6406" width="6.5703125" style="9" customWidth="1"/>
    <col min="6407" max="6407" width="11.28515625" style="9" customWidth="1"/>
    <col min="6408" max="6408" width="9.140625" style="9" customWidth="1"/>
    <col min="6409" max="6409" width="12.5703125" style="9" customWidth="1"/>
    <col min="6410" max="6410" width="8.140625" style="9" customWidth="1"/>
    <col min="6411" max="6411" width="11.85546875" style="9" customWidth="1"/>
    <col min="6412" max="6412" width="7.42578125" style="9" customWidth="1"/>
    <col min="6413" max="6413" width="9.5703125" style="9" customWidth="1"/>
    <col min="6414" max="6414" width="9.140625" style="9" customWidth="1"/>
    <col min="6415" max="6415" width="9.42578125" style="9" customWidth="1"/>
    <col min="6416" max="6416" width="6.85546875" style="9" customWidth="1"/>
    <col min="6417" max="6417" width="5.5703125" style="9" customWidth="1"/>
    <col min="6418" max="6418" width="3.5703125" style="9" customWidth="1"/>
    <col min="6419" max="6419" width="5.28515625" style="9" customWidth="1"/>
    <col min="6420" max="6420" width="6.7109375" style="9" customWidth="1"/>
    <col min="6421" max="6421" width="8.7109375" style="9" customWidth="1"/>
    <col min="6422" max="6422" width="8.85546875" style="9" customWidth="1"/>
    <col min="6423" max="6656" width="9.140625" style="9"/>
    <col min="6657" max="6657" width="3.5703125" style="9" customWidth="1"/>
    <col min="6658" max="6658" width="2.7109375" style="9" customWidth="1"/>
    <col min="6659" max="6659" width="4.85546875" style="9" customWidth="1"/>
    <col min="6660" max="6660" width="39.7109375" style="9" customWidth="1"/>
    <col min="6661" max="6661" width="8.140625" style="9" customWidth="1"/>
    <col min="6662" max="6662" width="6.5703125" style="9" customWidth="1"/>
    <col min="6663" max="6663" width="11.28515625" style="9" customWidth="1"/>
    <col min="6664" max="6664" width="9.140625" style="9" customWidth="1"/>
    <col min="6665" max="6665" width="12.5703125" style="9" customWidth="1"/>
    <col min="6666" max="6666" width="8.140625" style="9" customWidth="1"/>
    <col min="6667" max="6667" width="11.85546875" style="9" customWidth="1"/>
    <col min="6668" max="6668" width="7.42578125" style="9" customWidth="1"/>
    <col min="6669" max="6669" width="9.5703125" style="9" customWidth="1"/>
    <col min="6670" max="6670" width="9.140625" style="9" customWidth="1"/>
    <col min="6671" max="6671" width="9.42578125" style="9" customWidth="1"/>
    <col min="6672" max="6672" width="6.85546875" style="9" customWidth="1"/>
    <col min="6673" max="6673" width="5.5703125" style="9" customWidth="1"/>
    <col min="6674" max="6674" width="3.5703125" style="9" customWidth="1"/>
    <col min="6675" max="6675" width="5.28515625" style="9" customWidth="1"/>
    <col min="6676" max="6676" width="6.7109375" style="9" customWidth="1"/>
    <col min="6677" max="6677" width="8.7109375" style="9" customWidth="1"/>
    <col min="6678" max="6678" width="8.85546875" style="9" customWidth="1"/>
    <col min="6679" max="6912" width="9.140625" style="9"/>
    <col min="6913" max="6913" width="3.5703125" style="9" customWidth="1"/>
    <col min="6914" max="6914" width="2.7109375" style="9" customWidth="1"/>
    <col min="6915" max="6915" width="4.85546875" style="9" customWidth="1"/>
    <col min="6916" max="6916" width="39.7109375" style="9" customWidth="1"/>
    <col min="6917" max="6917" width="8.140625" style="9" customWidth="1"/>
    <col min="6918" max="6918" width="6.5703125" style="9" customWidth="1"/>
    <col min="6919" max="6919" width="11.28515625" style="9" customWidth="1"/>
    <col min="6920" max="6920" width="9.140625" style="9" customWidth="1"/>
    <col min="6921" max="6921" width="12.5703125" style="9" customWidth="1"/>
    <col min="6922" max="6922" width="8.140625" style="9" customWidth="1"/>
    <col min="6923" max="6923" width="11.85546875" style="9" customWidth="1"/>
    <col min="6924" max="6924" width="7.42578125" style="9" customWidth="1"/>
    <col min="6925" max="6925" width="9.5703125" style="9" customWidth="1"/>
    <col min="6926" max="6926" width="9.140625" style="9" customWidth="1"/>
    <col min="6927" max="6927" width="9.42578125" style="9" customWidth="1"/>
    <col min="6928" max="6928" width="6.85546875" style="9" customWidth="1"/>
    <col min="6929" max="6929" width="5.5703125" style="9" customWidth="1"/>
    <col min="6930" max="6930" width="3.5703125" style="9" customWidth="1"/>
    <col min="6931" max="6931" width="5.28515625" style="9" customWidth="1"/>
    <col min="6932" max="6932" width="6.7109375" style="9" customWidth="1"/>
    <col min="6933" max="6933" width="8.7109375" style="9" customWidth="1"/>
    <col min="6934" max="6934" width="8.85546875" style="9" customWidth="1"/>
    <col min="6935" max="7168" width="9.140625" style="9"/>
    <col min="7169" max="7169" width="3.5703125" style="9" customWidth="1"/>
    <col min="7170" max="7170" width="2.7109375" style="9" customWidth="1"/>
    <col min="7171" max="7171" width="4.85546875" style="9" customWidth="1"/>
    <col min="7172" max="7172" width="39.7109375" style="9" customWidth="1"/>
    <col min="7173" max="7173" width="8.140625" style="9" customWidth="1"/>
    <col min="7174" max="7174" width="6.5703125" style="9" customWidth="1"/>
    <col min="7175" max="7175" width="11.28515625" style="9" customWidth="1"/>
    <col min="7176" max="7176" width="9.140625" style="9" customWidth="1"/>
    <col min="7177" max="7177" width="12.5703125" style="9" customWidth="1"/>
    <col min="7178" max="7178" width="8.140625" style="9" customWidth="1"/>
    <col min="7179" max="7179" width="11.85546875" style="9" customWidth="1"/>
    <col min="7180" max="7180" width="7.42578125" style="9" customWidth="1"/>
    <col min="7181" max="7181" width="9.5703125" style="9" customWidth="1"/>
    <col min="7182" max="7182" width="9.140625" style="9" customWidth="1"/>
    <col min="7183" max="7183" width="9.42578125" style="9" customWidth="1"/>
    <col min="7184" max="7184" width="6.85546875" style="9" customWidth="1"/>
    <col min="7185" max="7185" width="5.5703125" style="9" customWidth="1"/>
    <col min="7186" max="7186" width="3.5703125" style="9" customWidth="1"/>
    <col min="7187" max="7187" width="5.28515625" style="9" customWidth="1"/>
    <col min="7188" max="7188" width="6.7109375" style="9" customWidth="1"/>
    <col min="7189" max="7189" width="8.7109375" style="9" customWidth="1"/>
    <col min="7190" max="7190" width="8.85546875" style="9" customWidth="1"/>
    <col min="7191" max="7424" width="9.140625" style="9"/>
    <col min="7425" max="7425" width="3.5703125" style="9" customWidth="1"/>
    <col min="7426" max="7426" width="2.7109375" style="9" customWidth="1"/>
    <col min="7427" max="7427" width="4.85546875" style="9" customWidth="1"/>
    <col min="7428" max="7428" width="39.7109375" style="9" customWidth="1"/>
    <col min="7429" max="7429" width="8.140625" style="9" customWidth="1"/>
    <col min="7430" max="7430" width="6.5703125" style="9" customWidth="1"/>
    <col min="7431" max="7431" width="11.28515625" style="9" customWidth="1"/>
    <col min="7432" max="7432" width="9.140625" style="9" customWidth="1"/>
    <col min="7433" max="7433" width="12.5703125" style="9" customWidth="1"/>
    <col min="7434" max="7434" width="8.140625" style="9" customWidth="1"/>
    <col min="7435" max="7435" width="11.85546875" style="9" customWidth="1"/>
    <col min="7436" max="7436" width="7.42578125" style="9" customWidth="1"/>
    <col min="7437" max="7437" width="9.5703125" style="9" customWidth="1"/>
    <col min="7438" max="7438" width="9.140625" style="9" customWidth="1"/>
    <col min="7439" max="7439" width="9.42578125" style="9" customWidth="1"/>
    <col min="7440" max="7440" width="6.85546875" style="9" customWidth="1"/>
    <col min="7441" max="7441" width="5.5703125" style="9" customWidth="1"/>
    <col min="7442" max="7442" width="3.5703125" style="9" customWidth="1"/>
    <col min="7443" max="7443" width="5.28515625" style="9" customWidth="1"/>
    <col min="7444" max="7444" width="6.7109375" style="9" customWidth="1"/>
    <col min="7445" max="7445" width="8.7109375" style="9" customWidth="1"/>
    <col min="7446" max="7446" width="8.85546875" style="9" customWidth="1"/>
    <col min="7447" max="7680" width="9.140625" style="9"/>
    <col min="7681" max="7681" width="3.5703125" style="9" customWidth="1"/>
    <col min="7682" max="7682" width="2.7109375" style="9" customWidth="1"/>
    <col min="7683" max="7683" width="4.85546875" style="9" customWidth="1"/>
    <col min="7684" max="7684" width="39.7109375" style="9" customWidth="1"/>
    <col min="7685" max="7685" width="8.140625" style="9" customWidth="1"/>
    <col min="7686" max="7686" width="6.5703125" style="9" customWidth="1"/>
    <col min="7687" max="7687" width="11.28515625" style="9" customWidth="1"/>
    <col min="7688" max="7688" width="9.140625" style="9" customWidth="1"/>
    <col min="7689" max="7689" width="12.5703125" style="9" customWidth="1"/>
    <col min="7690" max="7690" width="8.140625" style="9" customWidth="1"/>
    <col min="7691" max="7691" width="11.85546875" style="9" customWidth="1"/>
    <col min="7692" max="7692" width="7.42578125" style="9" customWidth="1"/>
    <col min="7693" max="7693" width="9.5703125" style="9" customWidth="1"/>
    <col min="7694" max="7694" width="9.140625" style="9" customWidth="1"/>
    <col min="7695" max="7695" width="9.42578125" style="9" customWidth="1"/>
    <col min="7696" max="7696" width="6.85546875" style="9" customWidth="1"/>
    <col min="7697" max="7697" width="5.5703125" style="9" customWidth="1"/>
    <col min="7698" max="7698" width="3.5703125" style="9" customWidth="1"/>
    <col min="7699" max="7699" width="5.28515625" style="9" customWidth="1"/>
    <col min="7700" max="7700" width="6.7109375" style="9" customWidth="1"/>
    <col min="7701" max="7701" width="8.7109375" style="9" customWidth="1"/>
    <col min="7702" max="7702" width="8.85546875" style="9" customWidth="1"/>
    <col min="7703" max="7936" width="9.140625" style="9"/>
    <col min="7937" max="7937" width="3.5703125" style="9" customWidth="1"/>
    <col min="7938" max="7938" width="2.7109375" style="9" customWidth="1"/>
    <col min="7939" max="7939" width="4.85546875" style="9" customWidth="1"/>
    <col min="7940" max="7940" width="39.7109375" style="9" customWidth="1"/>
    <col min="7941" max="7941" width="8.140625" style="9" customWidth="1"/>
    <col min="7942" max="7942" width="6.5703125" style="9" customWidth="1"/>
    <col min="7943" max="7943" width="11.28515625" style="9" customWidth="1"/>
    <col min="7944" max="7944" width="9.140625" style="9" customWidth="1"/>
    <col min="7945" max="7945" width="12.5703125" style="9" customWidth="1"/>
    <col min="7946" max="7946" width="8.140625" style="9" customWidth="1"/>
    <col min="7947" max="7947" width="11.85546875" style="9" customWidth="1"/>
    <col min="7948" max="7948" width="7.42578125" style="9" customWidth="1"/>
    <col min="7949" max="7949" width="9.5703125" style="9" customWidth="1"/>
    <col min="7950" max="7950" width="9.140625" style="9" customWidth="1"/>
    <col min="7951" max="7951" width="9.42578125" style="9" customWidth="1"/>
    <col min="7952" max="7952" width="6.85546875" style="9" customWidth="1"/>
    <col min="7953" max="7953" width="5.5703125" style="9" customWidth="1"/>
    <col min="7954" max="7954" width="3.5703125" style="9" customWidth="1"/>
    <col min="7955" max="7955" width="5.28515625" style="9" customWidth="1"/>
    <col min="7956" max="7956" width="6.7109375" style="9" customWidth="1"/>
    <col min="7957" max="7957" width="8.7109375" style="9" customWidth="1"/>
    <col min="7958" max="7958" width="8.85546875" style="9" customWidth="1"/>
    <col min="7959" max="8192" width="9.140625" style="9"/>
    <col min="8193" max="8193" width="3.5703125" style="9" customWidth="1"/>
    <col min="8194" max="8194" width="2.7109375" style="9" customWidth="1"/>
    <col min="8195" max="8195" width="4.85546875" style="9" customWidth="1"/>
    <col min="8196" max="8196" width="39.7109375" style="9" customWidth="1"/>
    <col min="8197" max="8197" width="8.140625" style="9" customWidth="1"/>
    <col min="8198" max="8198" width="6.5703125" style="9" customWidth="1"/>
    <col min="8199" max="8199" width="11.28515625" style="9" customWidth="1"/>
    <col min="8200" max="8200" width="9.140625" style="9" customWidth="1"/>
    <col min="8201" max="8201" width="12.5703125" style="9" customWidth="1"/>
    <col min="8202" max="8202" width="8.140625" style="9" customWidth="1"/>
    <col min="8203" max="8203" width="11.85546875" style="9" customWidth="1"/>
    <col min="8204" max="8204" width="7.42578125" style="9" customWidth="1"/>
    <col min="8205" max="8205" width="9.5703125" style="9" customWidth="1"/>
    <col min="8206" max="8206" width="9.140625" style="9" customWidth="1"/>
    <col min="8207" max="8207" width="9.42578125" style="9" customWidth="1"/>
    <col min="8208" max="8208" width="6.85546875" style="9" customWidth="1"/>
    <col min="8209" max="8209" width="5.5703125" style="9" customWidth="1"/>
    <col min="8210" max="8210" width="3.5703125" style="9" customWidth="1"/>
    <col min="8211" max="8211" width="5.28515625" style="9" customWidth="1"/>
    <col min="8212" max="8212" width="6.7109375" style="9" customWidth="1"/>
    <col min="8213" max="8213" width="8.7109375" style="9" customWidth="1"/>
    <col min="8214" max="8214" width="8.85546875" style="9" customWidth="1"/>
    <col min="8215" max="8448" width="9.140625" style="9"/>
    <col min="8449" max="8449" width="3.5703125" style="9" customWidth="1"/>
    <col min="8450" max="8450" width="2.7109375" style="9" customWidth="1"/>
    <col min="8451" max="8451" width="4.85546875" style="9" customWidth="1"/>
    <col min="8452" max="8452" width="39.7109375" style="9" customWidth="1"/>
    <col min="8453" max="8453" width="8.140625" style="9" customWidth="1"/>
    <col min="8454" max="8454" width="6.5703125" style="9" customWidth="1"/>
    <col min="8455" max="8455" width="11.28515625" style="9" customWidth="1"/>
    <col min="8456" max="8456" width="9.140625" style="9" customWidth="1"/>
    <col min="8457" max="8457" width="12.5703125" style="9" customWidth="1"/>
    <col min="8458" max="8458" width="8.140625" style="9" customWidth="1"/>
    <col min="8459" max="8459" width="11.85546875" style="9" customWidth="1"/>
    <col min="8460" max="8460" width="7.42578125" style="9" customWidth="1"/>
    <col min="8461" max="8461" width="9.5703125" style="9" customWidth="1"/>
    <col min="8462" max="8462" width="9.140625" style="9" customWidth="1"/>
    <col min="8463" max="8463" width="9.42578125" style="9" customWidth="1"/>
    <col min="8464" max="8464" width="6.85546875" style="9" customWidth="1"/>
    <col min="8465" max="8465" width="5.5703125" style="9" customWidth="1"/>
    <col min="8466" max="8466" width="3.5703125" style="9" customWidth="1"/>
    <col min="8467" max="8467" width="5.28515625" style="9" customWidth="1"/>
    <col min="8468" max="8468" width="6.7109375" style="9" customWidth="1"/>
    <col min="8469" max="8469" width="8.7109375" style="9" customWidth="1"/>
    <col min="8470" max="8470" width="8.85546875" style="9" customWidth="1"/>
    <col min="8471" max="8704" width="9.140625" style="9"/>
    <col min="8705" max="8705" width="3.5703125" style="9" customWidth="1"/>
    <col min="8706" max="8706" width="2.7109375" style="9" customWidth="1"/>
    <col min="8707" max="8707" width="4.85546875" style="9" customWidth="1"/>
    <col min="8708" max="8708" width="39.7109375" style="9" customWidth="1"/>
    <col min="8709" max="8709" width="8.140625" style="9" customWidth="1"/>
    <col min="8710" max="8710" width="6.5703125" style="9" customWidth="1"/>
    <col min="8711" max="8711" width="11.28515625" style="9" customWidth="1"/>
    <col min="8712" max="8712" width="9.140625" style="9" customWidth="1"/>
    <col min="8713" max="8713" width="12.5703125" style="9" customWidth="1"/>
    <col min="8714" max="8714" width="8.140625" style="9" customWidth="1"/>
    <col min="8715" max="8715" width="11.85546875" style="9" customWidth="1"/>
    <col min="8716" max="8716" width="7.42578125" style="9" customWidth="1"/>
    <col min="8717" max="8717" width="9.5703125" style="9" customWidth="1"/>
    <col min="8718" max="8718" width="9.140625" style="9" customWidth="1"/>
    <col min="8719" max="8719" width="9.42578125" style="9" customWidth="1"/>
    <col min="8720" max="8720" width="6.85546875" style="9" customWidth="1"/>
    <col min="8721" max="8721" width="5.5703125" style="9" customWidth="1"/>
    <col min="8722" max="8722" width="3.5703125" style="9" customWidth="1"/>
    <col min="8723" max="8723" width="5.28515625" style="9" customWidth="1"/>
    <col min="8724" max="8724" width="6.7109375" style="9" customWidth="1"/>
    <col min="8725" max="8725" width="8.7109375" style="9" customWidth="1"/>
    <col min="8726" max="8726" width="8.85546875" style="9" customWidth="1"/>
    <col min="8727" max="8960" width="9.140625" style="9"/>
    <col min="8961" max="8961" width="3.5703125" style="9" customWidth="1"/>
    <col min="8962" max="8962" width="2.7109375" style="9" customWidth="1"/>
    <col min="8963" max="8963" width="4.85546875" style="9" customWidth="1"/>
    <col min="8964" max="8964" width="39.7109375" style="9" customWidth="1"/>
    <col min="8965" max="8965" width="8.140625" style="9" customWidth="1"/>
    <col min="8966" max="8966" width="6.5703125" style="9" customWidth="1"/>
    <col min="8967" max="8967" width="11.28515625" style="9" customWidth="1"/>
    <col min="8968" max="8968" width="9.140625" style="9" customWidth="1"/>
    <col min="8969" max="8969" width="12.5703125" style="9" customWidth="1"/>
    <col min="8970" max="8970" width="8.140625" style="9" customWidth="1"/>
    <col min="8971" max="8971" width="11.85546875" style="9" customWidth="1"/>
    <col min="8972" max="8972" width="7.42578125" style="9" customWidth="1"/>
    <col min="8973" max="8973" width="9.5703125" style="9" customWidth="1"/>
    <col min="8974" max="8974" width="9.140625" style="9" customWidth="1"/>
    <col min="8975" max="8975" width="9.42578125" style="9" customWidth="1"/>
    <col min="8976" max="8976" width="6.85546875" style="9" customWidth="1"/>
    <col min="8977" max="8977" width="5.5703125" style="9" customWidth="1"/>
    <col min="8978" max="8978" width="3.5703125" style="9" customWidth="1"/>
    <col min="8979" max="8979" width="5.28515625" style="9" customWidth="1"/>
    <col min="8980" max="8980" width="6.7109375" style="9" customWidth="1"/>
    <col min="8981" max="8981" width="8.7109375" style="9" customWidth="1"/>
    <col min="8982" max="8982" width="8.85546875" style="9" customWidth="1"/>
    <col min="8983" max="9216" width="9.140625" style="9"/>
    <col min="9217" max="9217" width="3.5703125" style="9" customWidth="1"/>
    <col min="9218" max="9218" width="2.7109375" style="9" customWidth="1"/>
    <col min="9219" max="9219" width="4.85546875" style="9" customWidth="1"/>
    <col min="9220" max="9220" width="39.7109375" style="9" customWidth="1"/>
    <col min="9221" max="9221" width="8.140625" style="9" customWidth="1"/>
    <col min="9222" max="9222" width="6.5703125" style="9" customWidth="1"/>
    <col min="9223" max="9223" width="11.28515625" style="9" customWidth="1"/>
    <col min="9224" max="9224" width="9.140625" style="9" customWidth="1"/>
    <col min="9225" max="9225" width="12.5703125" style="9" customWidth="1"/>
    <col min="9226" max="9226" width="8.140625" style="9" customWidth="1"/>
    <col min="9227" max="9227" width="11.85546875" style="9" customWidth="1"/>
    <col min="9228" max="9228" width="7.42578125" style="9" customWidth="1"/>
    <col min="9229" max="9229" width="9.5703125" style="9" customWidth="1"/>
    <col min="9230" max="9230" width="9.140625" style="9" customWidth="1"/>
    <col min="9231" max="9231" width="9.42578125" style="9" customWidth="1"/>
    <col min="9232" max="9232" width="6.85546875" style="9" customWidth="1"/>
    <col min="9233" max="9233" width="5.5703125" style="9" customWidth="1"/>
    <col min="9234" max="9234" width="3.5703125" style="9" customWidth="1"/>
    <col min="9235" max="9235" width="5.28515625" style="9" customWidth="1"/>
    <col min="9236" max="9236" width="6.7109375" style="9" customWidth="1"/>
    <col min="9237" max="9237" width="8.7109375" style="9" customWidth="1"/>
    <col min="9238" max="9238" width="8.85546875" style="9" customWidth="1"/>
    <col min="9239" max="9472" width="9.140625" style="9"/>
    <col min="9473" max="9473" width="3.5703125" style="9" customWidth="1"/>
    <col min="9474" max="9474" width="2.7109375" style="9" customWidth="1"/>
    <col min="9475" max="9475" width="4.85546875" style="9" customWidth="1"/>
    <col min="9476" max="9476" width="39.7109375" style="9" customWidth="1"/>
    <col min="9477" max="9477" width="8.140625" style="9" customWidth="1"/>
    <col min="9478" max="9478" width="6.5703125" style="9" customWidth="1"/>
    <col min="9479" max="9479" width="11.28515625" style="9" customWidth="1"/>
    <col min="9480" max="9480" width="9.140625" style="9" customWidth="1"/>
    <col min="9481" max="9481" width="12.5703125" style="9" customWidth="1"/>
    <col min="9482" max="9482" width="8.140625" style="9" customWidth="1"/>
    <col min="9483" max="9483" width="11.85546875" style="9" customWidth="1"/>
    <col min="9484" max="9484" width="7.42578125" style="9" customWidth="1"/>
    <col min="9485" max="9485" width="9.5703125" style="9" customWidth="1"/>
    <col min="9486" max="9486" width="9.140625" style="9" customWidth="1"/>
    <col min="9487" max="9487" width="9.42578125" style="9" customWidth="1"/>
    <col min="9488" max="9488" width="6.85546875" style="9" customWidth="1"/>
    <col min="9489" max="9489" width="5.5703125" style="9" customWidth="1"/>
    <col min="9490" max="9490" width="3.5703125" style="9" customWidth="1"/>
    <col min="9491" max="9491" width="5.28515625" style="9" customWidth="1"/>
    <col min="9492" max="9492" width="6.7109375" style="9" customWidth="1"/>
    <col min="9493" max="9493" width="8.7109375" style="9" customWidth="1"/>
    <col min="9494" max="9494" width="8.85546875" style="9" customWidth="1"/>
    <col min="9495" max="9728" width="9.140625" style="9"/>
    <col min="9729" max="9729" width="3.5703125" style="9" customWidth="1"/>
    <col min="9730" max="9730" width="2.7109375" style="9" customWidth="1"/>
    <col min="9731" max="9731" width="4.85546875" style="9" customWidth="1"/>
    <col min="9732" max="9732" width="39.7109375" style="9" customWidth="1"/>
    <col min="9733" max="9733" width="8.140625" style="9" customWidth="1"/>
    <col min="9734" max="9734" width="6.5703125" style="9" customWidth="1"/>
    <col min="9735" max="9735" width="11.28515625" style="9" customWidth="1"/>
    <col min="9736" max="9736" width="9.140625" style="9" customWidth="1"/>
    <col min="9737" max="9737" width="12.5703125" style="9" customWidth="1"/>
    <col min="9738" max="9738" width="8.140625" style="9" customWidth="1"/>
    <col min="9739" max="9739" width="11.85546875" style="9" customWidth="1"/>
    <col min="9740" max="9740" width="7.42578125" style="9" customWidth="1"/>
    <col min="9741" max="9741" width="9.5703125" style="9" customWidth="1"/>
    <col min="9742" max="9742" width="9.140625" style="9" customWidth="1"/>
    <col min="9743" max="9743" width="9.42578125" style="9" customWidth="1"/>
    <col min="9744" max="9744" width="6.85546875" style="9" customWidth="1"/>
    <col min="9745" max="9745" width="5.5703125" style="9" customWidth="1"/>
    <col min="9746" max="9746" width="3.5703125" style="9" customWidth="1"/>
    <col min="9747" max="9747" width="5.28515625" style="9" customWidth="1"/>
    <col min="9748" max="9748" width="6.7109375" style="9" customWidth="1"/>
    <col min="9749" max="9749" width="8.7109375" style="9" customWidth="1"/>
    <col min="9750" max="9750" width="8.85546875" style="9" customWidth="1"/>
    <col min="9751" max="9984" width="9.140625" style="9"/>
    <col min="9985" max="9985" width="3.5703125" style="9" customWidth="1"/>
    <col min="9986" max="9986" width="2.7109375" style="9" customWidth="1"/>
    <col min="9987" max="9987" width="4.85546875" style="9" customWidth="1"/>
    <col min="9988" max="9988" width="39.7109375" style="9" customWidth="1"/>
    <col min="9989" max="9989" width="8.140625" style="9" customWidth="1"/>
    <col min="9990" max="9990" width="6.5703125" style="9" customWidth="1"/>
    <col min="9991" max="9991" width="11.28515625" style="9" customWidth="1"/>
    <col min="9992" max="9992" width="9.140625" style="9" customWidth="1"/>
    <col min="9993" max="9993" width="12.5703125" style="9" customWidth="1"/>
    <col min="9994" max="9994" width="8.140625" style="9" customWidth="1"/>
    <col min="9995" max="9995" width="11.85546875" style="9" customWidth="1"/>
    <col min="9996" max="9996" width="7.42578125" style="9" customWidth="1"/>
    <col min="9997" max="9997" width="9.5703125" style="9" customWidth="1"/>
    <col min="9998" max="9998" width="9.140625" style="9" customWidth="1"/>
    <col min="9999" max="9999" width="9.42578125" style="9" customWidth="1"/>
    <col min="10000" max="10000" width="6.85546875" style="9" customWidth="1"/>
    <col min="10001" max="10001" width="5.5703125" style="9" customWidth="1"/>
    <col min="10002" max="10002" width="3.5703125" style="9" customWidth="1"/>
    <col min="10003" max="10003" width="5.28515625" style="9" customWidth="1"/>
    <col min="10004" max="10004" width="6.7109375" style="9" customWidth="1"/>
    <col min="10005" max="10005" width="8.7109375" style="9" customWidth="1"/>
    <col min="10006" max="10006" width="8.85546875" style="9" customWidth="1"/>
    <col min="10007" max="10240" width="9.140625" style="9"/>
    <col min="10241" max="10241" width="3.5703125" style="9" customWidth="1"/>
    <col min="10242" max="10242" width="2.7109375" style="9" customWidth="1"/>
    <col min="10243" max="10243" width="4.85546875" style="9" customWidth="1"/>
    <col min="10244" max="10244" width="39.7109375" style="9" customWidth="1"/>
    <col min="10245" max="10245" width="8.140625" style="9" customWidth="1"/>
    <col min="10246" max="10246" width="6.5703125" style="9" customWidth="1"/>
    <col min="10247" max="10247" width="11.28515625" style="9" customWidth="1"/>
    <col min="10248" max="10248" width="9.140625" style="9" customWidth="1"/>
    <col min="10249" max="10249" width="12.5703125" style="9" customWidth="1"/>
    <col min="10250" max="10250" width="8.140625" style="9" customWidth="1"/>
    <col min="10251" max="10251" width="11.85546875" style="9" customWidth="1"/>
    <col min="10252" max="10252" width="7.42578125" style="9" customWidth="1"/>
    <col min="10253" max="10253" width="9.5703125" style="9" customWidth="1"/>
    <col min="10254" max="10254" width="9.140625" style="9" customWidth="1"/>
    <col min="10255" max="10255" width="9.42578125" style="9" customWidth="1"/>
    <col min="10256" max="10256" width="6.85546875" style="9" customWidth="1"/>
    <col min="10257" max="10257" width="5.5703125" style="9" customWidth="1"/>
    <col min="10258" max="10258" width="3.5703125" style="9" customWidth="1"/>
    <col min="10259" max="10259" width="5.28515625" style="9" customWidth="1"/>
    <col min="10260" max="10260" width="6.7109375" style="9" customWidth="1"/>
    <col min="10261" max="10261" width="8.7109375" style="9" customWidth="1"/>
    <col min="10262" max="10262" width="8.85546875" style="9" customWidth="1"/>
    <col min="10263" max="10496" width="9.140625" style="9"/>
    <col min="10497" max="10497" width="3.5703125" style="9" customWidth="1"/>
    <col min="10498" max="10498" width="2.7109375" style="9" customWidth="1"/>
    <col min="10499" max="10499" width="4.85546875" style="9" customWidth="1"/>
    <col min="10500" max="10500" width="39.7109375" style="9" customWidth="1"/>
    <col min="10501" max="10501" width="8.140625" style="9" customWidth="1"/>
    <col min="10502" max="10502" width="6.5703125" style="9" customWidth="1"/>
    <col min="10503" max="10503" width="11.28515625" style="9" customWidth="1"/>
    <col min="10504" max="10504" width="9.140625" style="9" customWidth="1"/>
    <col min="10505" max="10505" width="12.5703125" style="9" customWidth="1"/>
    <col min="10506" max="10506" width="8.140625" style="9" customWidth="1"/>
    <col min="10507" max="10507" width="11.85546875" style="9" customWidth="1"/>
    <col min="10508" max="10508" width="7.42578125" style="9" customWidth="1"/>
    <col min="10509" max="10509" width="9.5703125" style="9" customWidth="1"/>
    <col min="10510" max="10510" width="9.140625" style="9" customWidth="1"/>
    <col min="10511" max="10511" width="9.42578125" style="9" customWidth="1"/>
    <col min="10512" max="10512" width="6.85546875" style="9" customWidth="1"/>
    <col min="10513" max="10513" width="5.5703125" style="9" customWidth="1"/>
    <col min="10514" max="10514" width="3.5703125" style="9" customWidth="1"/>
    <col min="10515" max="10515" width="5.28515625" style="9" customWidth="1"/>
    <col min="10516" max="10516" width="6.7109375" style="9" customWidth="1"/>
    <col min="10517" max="10517" width="8.7109375" style="9" customWidth="1"/>
    <col min="10518" max="10518" width="8.85546875" style="9" customWidth="1"/>
    <col min="10519" max="10752" width="9.140625" style="9"/>
    <col min="10753" max="10753" width="3.5703125" style="9" customWidth="1"/>
    <col min="10754" max="10754" width="2.7109375" style="9" customWidth="1"/>
    <col min="10755" max="10755" width="4.85546875" style="9" customWidth="1"/>
    <col min="10756" max="10756" width="39.7109375" style="9" customWidth="1"/>
    <col min="10757" max="10757" width="8.140625" style="9" customWidth="1"/>
    <col min="10758" max="10758" width="6.5703125" style="9" customWidth="1"/>
    <col min="10759" max="10759" width="11.28515625" style="9" customWidth="1"/>
    <col min="10760" max="10760" width="9.140625" style="9" customWidth="1"/>
    <col min="10761" max="10761" width="12.5703125" style="9" customWidth="1"/>
    <col min="10762" max="10762" width="8.140625" style="9" customWidth="1"/>
    <col min="10763" max="10763" width="11.85546875" style="9" customWidth="1"/>
    <col min="10764" max="10764" width="7.42578125" style="9" customWidth="1"/>
    <col min="10765" max="10765" width="9.5703125" style="9" customWidth="1"/>
    <col min="10766" max="10766" width="9.140625" style="9" customWidth="1"/>
    <col min="10767" max="10767" width="9.42578125" style="9" customWidth="1"/>
    <col min="10768" max="10768" width="6.85546875" style="9" customWidth="1"/>
    <col min="10769" max="10769" width="5.5703125" style="9" customWidth="1"/>
    <col min="10770" max="10770" width="3.5703125" style="9" customWidth="1"/>
    <col min="10771" max="10771" width="5.28515625" style="9" customWidth="1"/>
    <col min="10772" max="10772" width="6.7109375" style="9" customWidth="1"/>
    <col min="10773" max="10773" width="8.7109375" style="9" customWidth="1"/>
    <col min="10774" max="10774" width="8.85546875" style="9" customWidth="1"/>
    <col min="10775" max="11008" width="9.140625" style="9"/>
    <col min="11009" max="11009" width="3.5703125" style="9" customWidth="1"/>
    <col min="11010" max="11010" width="2.7109375" style="9" customWidth="1"/>
    <col min="11011" max="11011" width="4.85546875" style="9" customWidth="1"/>
    <col min="11012" max="11012" width="39.7109375" style="9" customWidth="1"/>
    <col min="11013" max="11013" width="8.140625" style="9" customWidth="1"/>
    <col min="11014" max="11014" width="6.5703125" style="9" customWidth="1"/>
    <col min="11015" max="11015" width="11.28515625" style="9" customWidth="1"/>
    <col min="11016" max="11016" width="9.140625" style="9" customWidth="1"/>
    <col min="11017" max="11017" width="12.5703125" style="9" customWidth="1"/>
    <col min="11018" max="11018" width="8.140625" style="9" customWidth="1"/>
    <col min="11019" max="11019" width="11.85546875" style="9" customWidth="1"/>
    <col min="11020" max="11020" width="7.42578125" style="9" customWidth="1"/>
    <col min="11021" max="11021" width="9.5703125" style="9" customWidth="1"/>
    <col min="11022" max="11022" width="9.140625" style="9" customWidth="1"/>
    <col min="11023" max="11023" width="9.42578125" style="9" customWidth="1"/>
    <col min="11024" max="11024" width="6.85546875" style="9" customWidth="1"/>
    <col min="11025" max="11025" width="5.5703125" style="9" customWidth="1"/>
    <col min="11026" max="11026" width="3.5703125" style="9" customWidth="1"/>
    <col min="11027" max="11027" width="5.28515625" style="9" customWidth="1"/>
    <col min="11028" max="11028" width="6.7109375" style="9" customWidth="1"/>
    <col min="11029" max="11029" width="8.7109375" style="9" customWidth="1"/>
    <col min="11030" max="11030" width="8.85546875" style="9" customWidth="1"/>
    <col min="11031" max="11264" width="9.140625" style="9"/>
    <col min="11265" max="11265" width="3.5703125" style="9" customWidth="1"/>
    <col min="11266" max="11266" width="2.7109375" style="9" customWidth="1"/>
    <col min="11267" max="11267" width="4.85546875" style="9" customWidth="1"/>
    <col min="11268" max="11268" width="39.7109375" style="9" customWidth="1"/>
    <col min="11269" max="11269" width="8.140625" style="9" customWidth="1"/>
    <col min="11270" max="11270" width="6.5703125" style="9" customWidth="1"/>
    <col min="11271" max="11271" width="11.28515625" style="9" customWidth="1"/>
    <col min="11272" max="11272" width="9.140625" style="9" customWidth="1"/>
    <col min="11273" max="11273" width="12.5703125" style="9" customWidth="1"/>
    <col min="11274" max="11274" width="8.140625" style="9" customWidth="1"/>
    <col min="11275" max="11275" width="11.85546875" style="9" customWidth="1"/>
    <col min="11276" max="11276" width="7.42578125" style="9" customWidth="1"/>
    <col min="11277" max="11277" width="9.5703125" style="9" customWidth="1"/>
    <col min="11278" max="11278" width="9.140625" style="9" customWidth="1"/>
    <col min="11279" max="11279" width="9.42578125" style="9" customWidth="1"/>
    <col min="11280" max="11280" width="6.85546875" style="9" customWidth="1"/>
    <col min="11281" max="11281" width="5.5703125" style="9" customWidth="1"/>
    <col min="11282" max="11282" width="3.5703125" style="9" customWidth="1"/>
    <col min="11283" max="11283" width="5.28515625" style="9" customWidth="1"/>
    <col min="11284" max="11284" width="6.7109375" style="9" customWidth="1"/>
    <col min="11285" max="11285" width="8.7109375" style="9" customWidth="1"/>
    <col min="11286" max="11286" width="8.85546875" style="9" customWidth="1"/>
    <col min="11287" max="11520" width="9.140625" style="9"/>
    <col min="11521" max="11521" width="3.5703125" style="9" customWidth="1"/>
    <col min="11522" max="11522" width="2.7109375" style="9" customWidth="1"/>
    <col min="11523" max="11523" width="4.85546875" style="9" customWidth="1"/>
    <col min="11524" max="11524" width="39.7109375" style="9" customWidth="1"/>
    <col min="11525" max="11525" width="8.140625" style="9" customWidth="1"/>
    <col min="11526" max="11526" width="6.5703125" style="9" customWidth="1"/>
    <col min="11527" max="11527" width="11.28515625" style="9" customWidth="1"/>
    <col min="11528" max="11528" width="9.140625" style="9" customWidth="1"/>
    <col min="11529" max="11529" width="12.5703125" style="9" customWidth="1"/>
    <col min="11530" max="11530" width="8.140625" style="9" customWidth="1"/>
    <col min="11531" max="11531" width="11.85546875" style="9" customWidth="1"/>
    <col min="11532" max="11532" width="7.42578125" style="9" customWidth="1"/>
    <col min="11533" max="11533" width="9.5703125" style="9" customWidth="1"/>
    <col min="11534" max="11534" width="9.140625" style="9" customWidth="1"/>
    <col min="11535" max="11535" width="9.42578125" style="9" customWidth="1"/>
    <col min="11536" max="11536" width="6.85546875" style="9" customWidth="1"/>
    <col min="11537" max="11537" width="5.5703125" style="9" customWidth="1"/>
    <col min="11538" max="11538" width="3.5703125" style="9" customWidth="1"/>
    <col min="11539" max="11539" width="5.28515625" style="9" customWidth="1"/>
    <col min="11540" max="11540" width="6.7109375" style="9" customWidth="1"/>
    <col min="11541" max="11541" width="8.7109375" style="9" customWidth="1"/>
    <col min="11542" max="11542" width="8.85546875" style="9" customWidth="1"/>
    <col min="11543" max="11776" width="9.140625" style="9"/>
    <col min="11777" max="11777" width="3.5703125" style="9" customWidth="1"/>
    <col min="11778" max="11778" width="2.7109375" style="9" customWidth="1"/>
    <col min="11779" max="11779" width="4.85546875" style="9" customWidth="1"/>
    <col min="11780" max="11780" width="39.7109375" style="9" customWidth="1"/>
    <col min="11781" max="11781" width="8.140625" style="9" customWidth="1"/>
    <col min="11782" max="11782" width="6.5703125" style="9" customWidth="1"/>
    <col min="11783" max="11783" width="11.28515625" style="9" customWidth="1"/>
    <col min="11784" max="11784" width="9.140625" style="9" customWidth="1"/>
    <col min="11785" max="11785" width="12.5703125" style="9" customWidth="1"/>
    <col min="11786" max="11786" width="8.140625" style="9" customWidth="1"/>
    <col min="11787" max="11787" width="11.85546875" style="9" customWidth="1"/>
    <col min="11788" max="11788" width="7.42578125" style="9" customWidth="1"/>
    <col min="11789" max="11789" width="9.5703125" style="9" customWidth="1"/>
    <col min="11790" max="11790" width="9.140625" style="9" customWidth="1"/>
    <col min="11791" max="11791" width="9.42578125" style="9" customWidth="1"/>
    <col min="11792" max="11792" width="6.85546875" style="9" customWidth="1"/>
    <col min="11793" max="11793" width="5.5703125" style="9" customWidth="1"/>
    <col min="11794" max="11794" width="3.5703125" style="9" customWidth="1"/>
    <col min="11795" max="11795" width="5.28515625" style="9" customWidth="1"/>
    <col min="11796" max="11796" width="6.7109375" style="9" customWidth="1"/>
    <col min="11797" max="11797" width="8.7109375" style="9" customWidth="1"/>
    <col min="11798" max="11798" width="8.85546875" style="9" customWidth="1"/>
    <col min="11799" max="12032" width="9.140625" style="9"/>
    <col min="12033" max="12033" width="3.5703125" style="9" customWidth="1"/>
    <col min="12034" max="12034" width="2.7109375" style="9" customWidth="1"/>
    <col min="12035" max="12035" width="4.85546875" style="9" customWidth="1"/>
    <col min="12036" max="12036" width="39.7109375" style="9" customWidth="1"/>
    <col min="12037" max="12037" width="8.140625" style="9" customWidth="1"/>
    <col min="12038" max="12038" width="6.5703125" style="9" customWidth="1"/>
    <col min="12039" max="12039" width="11.28515625" style="9" customWidth="1"/>
    <col min="12040" max="12040" width="9.140625" style="9" customWidth="1"/>
    <col min="12041" max="12041" width="12.5703125" style="9" customWidth="1"/>
    <col min="12042" max="12042" width="8.140625" style="9" customWidth="1"/>
    <col min="12043" max="12043" width="11.85546875" style="9" customWidth="1"/>
    <col min="12044" max="12044" width="7.42578125" style="9" customWidth="1"/>
    <col min="12045" max="12045" width="9.5703125" style="9" customWidth="1"/>
    <col min="12046" max="12046" width="9.140625" style="9" customWidth="1"/>
    <col min="12047" max="12047" width="9.42578125" style="9" customWidth="1"/>
    <col min="12048" max="12048" width="6.85546875" style="9" customWidth="1"/>
    <col min="12049" max="12049" width="5.5703125" style="9" customWidth="1"/>
    <col min="12050" max="12050" width="3.5703125" style="9" customWidth="1"/>
    <col min="12051" max="12051" width="5.28515625" style="9" customWidth="1"/>
    <col min="12052" max="12052" width="6.7109375" style="9" customWidth="1"/>
    <col min="12053" max="12053" width="8.7109375" style="9" customWidth="1"/>
    <col min="12054" max="12054" width="8.85546875" style="9" customWidth="1"/>
    <col min="12055" max="12288" width="9.140625" style="9"/>
    <col min="12289" max="12289" width="3.5703125" style="9" customWidth="1"/>
    <col min="12290" max="12290" width="2.7109375" style="9" customWidth="1"/>
    <col min="12291" max="12291" width="4.85546875" style="9" customWidth="1"/>
    <col min="12292" max="12292" width="39.7109375" style="9" customWidth="1"/>
    <col min="12293" max="12293" width="8.140625" style="9" customWidth="1"/>
    <col min="12294" max="12294" width="6.5703125" style="9" customWidth="1"/>
    <col min="12295" max="12295" width="11.28515625" style="9" customWidth="1"/>
    <col min="12296" max="12296" width="9.140625" style="9" customWidth="1"/>
    <col min="12297" max="12297" width="12.5703125" style="9" customWidth="1"/>
    <col min="12298" max="12298" width="8.140625" style="9" customWidth="1"/>
    <col min="12299" max="12299" width="11.85546875" style="9" customWidth="1"/>
    <col min="12300" max="12300" width="7.42578125" style="9" customWidth="1"/>
    <col min="12301" max="12301" width="9.5703125" style="9" customWidth="1"/>
    <col min="12302" max="12302" width="9.140625" style="9" customWidth="1"/>
    <col min="12303" max="12303" width="9.42578125" style="9" customWidth="1"/>
    <col min="12304" max="12304" width="6.85546875" style="9" customWidth="1"/>
    <col min="12305" max="12305" width="5.5703125" style="9" customWidth="1"/>
    <col min="12306" max="12306" width="3.5703125" style="9" customWidth="1"/>
    <col min="12307" max="12307" width="5.28515625" style="9" customWidth="1"/>
    <col min="12308" max="12308" width="6.7109375" style="9" customWidth="1"/>
    <col min="12309" max="12309" width="8.7109375" style="9" customWidth="1"/>
    <col min="12310" max="12310" width="8.85546875" style="9" customWidth="1"/>
    <col min="12311" max="12544" width="9.140625" style="9"/>
    <col min="12545" max="12545" width="3.5703125" style="9" customWidth="1"/>
    <col min="12546" max="12546" width="2.7109375" style="9" customWidth="1"/>
    <col min="12547" max="12547" width="4.85546875" style="9" customWidth="1"/>
    <col min="12548" max="12548" width="39.7109375" style="9" customWidth="1"/>
    <col min="12549" max="12549" width="8.140625" style="9" customWidth="1"/>
    <col min="12550" max="12550" width="6.5703125" style="9" customWidth="1"/>
    <col min="12551" max="12551" width="11.28515625" style="9" customWidth="1"/>
    <col min="12552" max="12552" width="9.140625" style="9" customWidth="1"/>
    <col min="12553" max="12553" width="12.5703125" style="9" customWidth="1"/>
    <col min="12554" max="12554" width="8.140625" style="9" customWidth="1"/>
    <col min="12555" max="12555" width="11.85546875" style="9" customWidth="1"/>
    <col min="12556" max="12556" width="7.42578125" style="9" customWidth="1"/>
    <col min="12557" max="12557" width="9.5703125" style="9" customWidth="1"/>
    <col min="12558" max="12558" width="9.140625" style="9" customWidth="1"/>
    <col min="12559" max="12559" width="9.42578125" style="9" customWidth="1"/>
    <col min="12560" max="12560" width="6.85546875" style="9" customWidth="1"/>
    <col min="12561" max="12561" width="5.5703125" style="9" customWidth="1"/>
    <col min="12562" max="12562" width="3.5703125" style="9" customWidth="1"/>
    <col min="12563" max="12563" width="5.28515625" style="9" customWidth="1"/>
    <col min="12564" max="12564" width="6.7109375" style="9" customWidth="1"/>
    <col min="12565" max="12565" width="8.7109375" style="9" customWidth="1"/>
    <col min="12566" max="12566" width="8.85546875" style="9" customWidth="1"/>
    <col min="12567" max="12800" width="9.140625" style="9"/>
    <col min="12801" max="12801" width="3.5703125" style="9" customWidth="1"/>
    <col min="12802" max="12802" width="2.7109375" style="9" customWidth="1"/>
    <col min="12803" max="12803" width="4.85546875" style="9" customWidth="1"/>
    <col min="12804" max="12804" width="39.7109375" style="9" customWidth="1"/>
    <col min="12805" max="12805" width="8.140625" style="9" customWidth="1"/>
    <col min="12806" max="12806" width="6.5703125" style="9" customWidth="1"/>
    <col min="12807" max="12807" width="11.28515625" style="9" customWidth="1"/>
    <col min="12808" max="12808" width="9.140625" style="9" customWidth="1"/>
    <col min="12809" max="12809" width="12.5703125" style="9" customWidth="1"/>
    <col min="12810" max="12810" width="8.140625" style="9" customWidth="1"/>
    <col min="12811" max="12811" width="11.85546875" style="9" customWidth="1"/>
    <col min="12812" max="12812" width="7.42578125" style="9" customWidth="1"/>
    <col min="12813" max="12813" width="9.5703125" style="9" customWidth="1"/>
    <col min="12814" max="12814" width="9.140625" style="9" customWidth="1"/>
    <col min="12815" max="12815" width="9.42578125" style="9" customWidth="1"/>
    <col min="12816" max="12816" width="6.85546875" style="9" customWidth="1"/>
    <col min="12817" max="12817" width="5.5703125" style="9" customWidth="1"/>
    <col min="12818" max="12818" width="3.5703125" style="9" customWidth="1"/>
    <col min="12819" max="12819" width="5.28515625" style="9" customWidth="1"/>
    <col min="12820" max="12820" width="6.7109375" style="9" customWidth="1"/>
    <col min="12821" max="12821" width="8.7109375" style="9" customWidth="1"/>
    <col min="12822" max="12822" width="8.85546875" style="9" customWidth="1"/>
    <col min="12823" max="13056" width="9.140625" style="9"/>
    <col min="13057" max="13057" width="3.5703125" style="9" customWidth="1"/>
    <col min="13058" max="13058" width="2.7109375" style="9" customWidth="1"/>
    <col min="13059" max="13059" width="4.85546875" style="9" customWidth="1"/>
    <col min="13060" max="13060" width="39.7109375" style="9" customWidth="1"/>
    <col min="13061" max="13061" width="8.140625" style="9" customWidth="1"/>
    <col min="13062" max="13062" width="6.5703125" style="9" customWidth="1"/>
    <col min="13063" max="13063" width="11.28515625" style="9" customWidth="1"/>
    <col min="13064" max="13064" width="9.140625" style="9" customWidth="1"/>
    <col min="13065" max="13065" width="12.5703125" style="9" customWidth="1"/>
    <col min="13066" max="13066" width="8.140625" style="9" customWidth="1"/>
    <col min="13067" max="13067" width="11.85546875" style="9" customWidth="1"/>
    <col min="13068" max="13068" width="7.42578125" style="9" customWidth="1"/>
    <col min="13069" max="13069" width="9.5703125" style="9" customWidth="1"/>
    <col min="13070" max="13070" width="9.140625" style="9" customWidth="1"/>
    <col min="13071" max="13071" width="9.42578125" style="9" customWidth="1"/>
    <col min="13072" max="13072" width="6.85546875" style="9" customWidth="1"/>
    <col min="13073" max="13073" width="5.5703125" style="9" customWidth="1"/>
    <col min="13074" max="13074" width="3.5703125" style="9" customWidth="1"/>
    <col min="13075" max="13075" width="5.28515625" style="9" customWidth="1"/>
    <col min="13076" max="13076" width="6.7109375" style="9" customWidth="1"/>
    <col min="13077" max="13077" width="8.7109375" style="9" customWidth="1"/>
    <col min="13078" max="13078" width="8.85546875" style="9" customWidth="1"/>
    <col min="13079" max="13312" width="9.140625" style="9"/>
    <col min="13313" max="13313" width="3.5703125" style="9" customWidth="1"/>
    <col min="13314" max="13314" width="2.7109375" style="9" customWidth="1"/>
    <col min="13315" max="13315" width="4.85546875" style="9" customWidth="1"/>
    <col min="13316" max="13316" width="39.7109375" style="9" customWidth="1"/>
    <col min="13317" max="13317" width="8.140625" style="9" customWidth="1"/>
    <col min="13318" max="13318" width="6.5703125" style="9" customWidth="1"/>
    <col min="13319" max="13319" width="11.28515625" style="9" customWidth="1"/>
    <col min="13320" max="13320" width="9.140625" style="9" customWidth="1"/>
    <col min="13321" max="13321" width="12.5703125" style="9" customWidth="1"/>
    <col min="13322" max="13322" width="8.140625" style="9" customWidth="1"/>
    <col min="13323" max="13323" width="11.85546875" style="9" customWidth="1"/>
    <col min="13324" max="13324" width="7.42578125" style="9" customWidth="1"/>
    <col min="13325" max="13325" width="9.5703125" style="9" customWidth="1"/>
    <col min="13326" max="13326" width="9.140625" style="9" customWidth="1"/>
    <col min="13327" max="13327" width="9.42578125" style="9" customWidth="1"/>
    <col min="13328" max="13328" width="6.85546875" style="9" customWidth="1"/>
    <col min="13329" max="13329" width="5.5703125" style="9" customWidth="1"/>
    <col min="13330" max="13330" width="3.5703125" style="9" customWidth="1"/>
    <col min="13331" max="13331" width="5.28515625" style="9" customWidth="1"/>
    <col min="13332" max="13332" width="6.7109375" style="9" customWidth="1"/>
    <col min="13333" max="13333" width="8.7109375" style="9" customWidth="1"/>
    <col min="13334" max="13334" width="8.85546875" style="9" customWidth="1"/>
    <col min="13335" max="13568" width="9.140625" style="9"/>
    <col min="13569" max="13569" width="3.5703125" style="9" customWidth="1"/>
    <col min="13570" max="13570" width="2.7109375" style="9" customWidth="1"/>
    <col min="13571" max="13571" width="4.85546875" style="9" customWidth="1"/>
    <col min="13572" max="13572" width="39.7109375" style="9" customWidth="1"/>
    <col min="13573" max="13573" width="8.140625" style="9" customWidth="1"/>
    <col min="13574" max="13574" width="6.5703125" style="9" customWidth="1"/>
    <col min="13575" max="13575" width="11.28515625" style="9" customWidth="1"/>
    <col min="13576" max="13576" width="9.140625" style="9" customWidth="1"/>
    <col min="13577" max="13577" width="12.5703125" style="9" customWidth="1"/>
    <col min="13578" max="13578" width="8.140625" style="9" customWidth="1"/>
    <col min="13579" max="13579" width="11.85546875" style="9" customWidth="1"/>
    <col min="13580" max="13580" width="7.42578125" style="9" customWidth="1"/>
    <col min="13581" max="13581" width="9.5703125" style="9" customWidth="1"/>
    <col min="13582" max="13582" width="9.140625" style="9" customWidth="1"/>
    <col min="13583" max="13583" width="9.42578125" style="9" customWidth="1"/>
    <col min="13584" max="13584" width="6.85546875" style="9" customWidth="1"/>
    <col min="13585" max="13585" width="5.5703125" style="9" customWidth="1"/>
    <col min="13586" max="13586" width="3.5703125" style="9" customWidth="1"/>
    <col min="13587" max="13587" width="5.28515625" style="9" customWidth="1"/>
    <col min="13588" max="13588" width="6.7109375" style="9" customWidth="1"/>
    <col min="13589" max="13589" width="8.7109375" style="9" customWidth="1"/>
    <col min="13590" max="13590" width="8.85546875" style="9" customWidth="1"/>
    <col min="13591" max="13824" width="9.140625" style="9"/>
    <col min="13825" max="13825" width="3.5703125" style="9" customWidth="1"/>
    <col min="13826" max="13826" width="2.7109375" style="9" customWidth="1"/>
    <col min="13827" max="13827" width="4.85546875" style="9" customWidth="1"/>
    <col min="13828" max="13828" width="39.7109375" style="9" customWidth="1"/>
    <col min="13829" max="13829" width="8.140625" style="9" customWidth="1"/>
    <col min="13830" max="13830" width="6.5703125" style="9" customWidth="1"/>
    <col min="13831" max="13831" width="11.28515625" style="9" customWidth="1"/>
    <col min="13832" max="13832" width="9.140625" style="9" customWidth="1"/>
    <col min="13833" max="13833" width="12.5703125" style="9" customWidth="1"/>
    <col min="13834" max="13834" width="8.140625" style="9" customWidth="1"/>
    <col min="13835" max="13835" width="11.85546875" style="9" customWidth="1"/>
    <col min="13836" max="13836" width="7.42578125" style="9" customWidth="1"/>
    <col min="13837" max="13837" width="9.5703125" style="9" customWidth="1"/>
    <col min="13838" max="13838" width="9.140625" style="9" customWidth="1"/>
    <col min="13839" max="13839" width="9.42578125" style="9" customWidth="1"/>
    <col min="13840" max="13840" width="6.85546875" style="9" customWidth="1"/>
    <col min="13841" max="13841" width="5.5703125" style="9" customWidth="1"/>
    <col min="13842" max="13842" width="3.5703125" style="9" customWidth="1"/>
    <col min="13843" max="13843" width="5.28515625" style="9" customWidth="1"/>
    <col min="13844" max="13844" width="6.7109375" style="9" customWidth="1"/>
    <col min="13845" max="13845" width="8.7109375" style="9" customWidth="1"/>
    <col min="13846" max="13846" width="8.85546875" style="9" customWidth="1"/>
    <col min="13847" max="14080" width="9.140625" style="9"/>
    <col min="14081" max="14081" width="3.5703125" style="9" customWidth="1"/>
    <col min="14082" max="14082" width="2.7109375" style="9" customWidth="1"/>
    <col min="14083" max="14083" width="4.85546875" style="9" customWidth="1"/>
    <col min="14084" max="14084" width="39.7109375" style="9" customWidth="1"/>
    <col min="14085" max="14085" width="8.140625" style="9" customWidth="1"/>
    <col min="14086" max="14086" width="6.5703125" style="9" customWidth="1"/>
    <col min="14087" max="14087" width="11.28515625" style="9" customWidth="1"/>
    <col min="14088" max="14088" width="9.140625" style="9" customWidth="1"/>
    <col min="14089" max="14089" width="12.5703125" style="9" customWidth="1"/>
    <col min="14090" max="14090" width="8.140625" style="9" customWidth="1"/>
    <col min="14091" max="14091" width="11.85546875" style="9" customWidth="1"/>
    <col min="14092" max="14092" width="7.42578125" style="9" customWidth="1"/>
    <col min="14093" max="14093" width="9.5703125" style="9" customWidth="1"/>
    <col min="14094" max="14094" width="9.140625" style="9" customWidth="1"/>
    <col min="14095" max="14095" width="9.42578125" style="9" customWidth="1"/>
    <col min="14096" max="14096" width="6.85546875" style="9" customWidth="1"/>
    <col min="14097" max="14097" width="5.5703125" style="9" customWidth="1"/>
    <col min="14098" max="14098" width="3.5703125" style="9" customWidth="1"/>
    <col min="14099" max="14099" width="5.28515625" style="9" customWidth="1"/>
    <col min="14100" max="14100" width="6.7109375" style="9" customWidth="1"/>
    <col min="14101" max="14101" width="8.7109375" style="9" customWidth="1"/>
    <col min="14102" max="14102" width="8.85546875" style="9" customWidth="1"/>
    <col min="14103" max="14336" width="9.140625" style="9"/>
    <col min="14337" max="14337" width="3.5703125" style="9" customWidth="1"/>
    <col min="14338" max="14338" width="2.7109375" style="9" customWidth="1"/>
    <col min="14339" max="14339" width="4.85546875" style="9" customWidth="1"/>
    <col min="14340" max="14340" width="39.7109375" style="9" customWidth="1"/>
    <col min="14341" max="14341" width="8.140625" style="9" customWidth="1"/>
    <col min="14342" max="14342" width="6.5703125" style="9" customWidth="1"/>
    <col min="14343" max="14343" width="11.28515625" style="9" customWidth="1"/>
    <col min="14344" max="14344" width="9.140625" style="9" customWidth="1"/>
    <col min="14345" max="14345" width="12.5703125" style="9" customWidth="1"/>
    <col min="14346" max="14346" width="8.140625" style="9" customWidth="1"/>
    <col min="14347" max="14347" width="11.85546875" style="9" customWidth="1"/>
    <col min="14348" max="14348" width="7.42578125" style="9" customWidth="1"/>
    <col min="14349" max="14349" width="9.5703125" style="9" customWidth="1"/>
    <col min="14350" max="14350" width="9.140625" style="9" customWidth="1"/>
    <col min="14351" max="14351" width="9.42578125" style="9" customWidth="1"/>
    <col min="14352" max="14352" width="6.85546875" style="9" customWidth="1"/>
    <col min="14353" max="14353" width="5.5703125" style="9" customWidth="1"/>
    <col min="14354" max="14354" width="3.5703125" style="9" customWidth="1"/>
    <col min="14355" max="14355" width="5.28515625" style="9" customWidth="1"/>
    <col min="14356" max="14356" width="6.7109375" style="9" customWidth="1"/>
    <col min="14357" max="14357" width="8.7109375" style="9" customWidth="1"/>
    <col min="14358" max="14358" width="8.85546875" style="9" customWidth="1"/>
    <col min="14359" max="14592" width="9.140625" style="9"/>
    <col min="14593" max="14593" width="3.5703125" style="9" customWidth="1"/>
    <col min="14594" max="14594" width="2.7109375" style="9" customWidth="1"/>
    <col min="14595" max="14595" width="4.85546875" style="9" customWidth="1"/>
    <col min="14596" max="14596" width="39.7109375" style="9" customWidth="1"/>
    <col min="14597" max="14597" width="8.140625" style="9" customWidth="1"/>
    <col min="14598" max="14598" width="6.5703125" style="9" customWidth="1"/>
    <col min="14599" max="14599" width="11.28515625" style="9" customWidth="1"/>
    <col min="14600" max="14600" width="9.140625" style="9" customWidth="1"/>
    <col min="14601" max="14601" width="12.5703125" style="9" customWidth="1"/>
    <col min="14602" max="14602" width="8.140625" style="9" customWidth="1"/>
    <col min="14603" max="14603" width="11.85546875" style="9" customWidth="1"/>
    <col min="14604" max="14604" width="7.42578125" style="9" customWidth="1"/>
    <col min="14605" max="14605" width="9.5703125" style="9" customWidth="1"/>
    <col min="14606" max="14606" width="9.140625" style="9" customWidth="1"/>
    <col min="14607" max="14607" width="9.42578125" style="9" customWidth="1"/>
    <col min="14608" max="14608" width="6.85546875" style="9" customWidth="1"/>
    <col min="14609" max="14609" width="5.5703125" style="9" customWidth="1"/>
    <col min="14610" max="14610" width="3.5703125" style="9" customWidth="1"/>
    <col min="14611" max="14611" width="5.28515625" style="9" customWidth="1"/>
    <col min="14612" max="14612" width="6.7109375" style="9" customWidth="1"/>
    <col min="14613" max="14613" width="8.7109375" style="9" customWidth="1"/>
    <col min="14614" max="14614" width="8.85546875" style="9" customWidth="1"/>
    <col min="14615" max="14848" width="9.140625" style="9"/>
    <col min="14849" max="14849" width="3.5703125" style="9" customWidth="1"/>
    <col min="14850" max="14850" width="2.7109375" style="9" customWidth="1"/>
    <col min="14851" max="14851" width="4.85546875" style="9" customWidth="1"/>
    <col min="14852" max="14852" width="39.7109375" style="9" customWidth="1"/>
    <col min="14853" max="14853" width="8.140625" style="9" customWidth="1"/>
    <col min="14854" max="14854" width="6.5703125" style="9" customWidth="1"/>
    <col min="14855" max="14855" width="11.28515625" style="9" customWidth="1"/>
    <col min="14856" max="14856" width="9.140625" style="9" customWidth="1"/>
    <col min="14857" max="14857" width="12.5703125" style="9" customWidth="1"/>
    <col min="14858" max="14858" width="8.140625" style="9" customWidth="1"/>
    <col min="14859" max="14859" width="11.85546875" style="9" customWidth="1"/>
    <col min="14860" max="14860" width="7.42578125" style="9" customWidth="1"/>
    <col min="14861" max="14861" width="9.5703125" style="9" customWidth="1"/>
    <col min="14862" max="14862" width="9.140625" style="9" customWidth="1"/>
    <col min="14863" max="14863" width="9.42578125" style="9" customWidth="1"/>
    <col min="14864" max="14864" width="6.85546875" style="9" customWidth="1"/>
    <col min="14865" max="14865" width="5.5703125" style="9" customWidth="1"/>
    <col min="14866" max="14866" width="3.5703125" style="9" customWidth="1"/>
    <col min="14867" max="14867" width="5.28515625" style="9" customWidth="1"/>
    <col min="14868" max="14868" width="6.7109375" style="9" customWidth="1"/>
    <col min="14869" max="14869" width="8.7109375" style="9" customWidth="1"/>
    <col min="14870" max="14870" width="8.85546875" style="9" customWidth="1"/>
    <col min="14871" max="15104" width="9.140625" style="9"/>
    <col min="15105" max="15105" width="3.5703125" style="9" customWidth="1"/>
    <col min="15106" max="15106" width="2.7109375" style="9" customWidth="1"/>
    <col min="15107" max="15107" width="4.85546875" style="9" customWidth="1"/>
    <col min="15108" max="15108" width="39.7109375" style="9" customWidth="1"/>
    <col min="15109" max="15109" width="8.140625" style="9" customWidth="1"/>
    <col min="15110" max="15110" width="6.5703125" style="9" customWidth="1"/>
    <col min="15111" max="15111" width="11.28515625" style="9" customWidth="1"/>
    <col min="15112" max="15112" width="9.140625" style="9" customWidth="1"/>
    <col min="15113" max="15113" width="12.5703125" style="9" customWidth="1"/>
    <col min="15114" max="15114" width="8.140625" style="9" customWidth="1"/>
    <col min="15115" max="15115" width="11.85546875" style="9" customWidth="1"/>
    <col min="15116" max="15116" width="7.42578125" style="9" customWidth="1"/>
    <col min="15117" max="15117" width="9.5703125" style="9" customWidth="1"/>
    <col min="15118" max="15118" width="9.140625" style="9" customWidth="1"/>
    <col min="15119" max="15119" width="9.42578125" style="9" customWidth="1"/>
    <col min="15120" max="15120" width="6.85546875" style="9" customWidth="1"/>
    <col min="15121" max="15121" width="5.5703125" style="9" customWidth="1"/>
    <col min="15122" max="15122" width="3.5703125" style="9" customWidth="1"/>
    <col min="15123" max="15123" width="5.28515625" style="9" customWidth="1"/>
    <col min="15124" max="15124" width="6.7109375" style="9" customWidth="1"/>
    <col min="15125" max="15125" width="8.7109375" style="9" customWidth="1"/>
    <col min="15126" max="15126" width="8.85546875" style="9" customWidth="1"/>
    <col min="15127" max="15360" width="9.140625" style="9"/>
    <col min="15361" max="15361" width="3.5703125" style="9" customWidth="1"/>
    <col min="15362" max="15362" width="2.7109375" style="9" customWidth="1"/>
    <col min="15363" max="15363" width="4.85546875" style="9" customWidth="1"/>
    <col min="15364" max="15364" width="39.7109375" style="9" customWidth="1"/>
    <col min="15365" max="15365" width="8.140625" style="9" customWidth="1"/>
    <col min="15366" max="15366" width="6.5703125" style="9" customWidth="1"/>
    <col min="15367" max="15367" width="11.28515625" style="9" customWidth="1"/>
    <col min="15368" max="15368" width="9.140625" style="9" customWidth="1"/>
    <col min="15369" max="15369" width="12.5703125" style="9" customWidth="1"/>
    <col min="15370" max="15370" width="8.140625" style="9" customWidth="1"/>
    <col min="15371" max="15371" width="11.85546875" style="9" customWidth="1"/>
    <col min="15372" max="15372" width="7.42578125" style="9" customWidth="1"/>
    <col min="15373" max="15373" width="9.5703125" style="9" customWidth="1"/>
    <col min="15374" max="15374" width="9.140625" style="9" customWidth="1"/>
    <col min="15375" max="15375" width="9.42578125" style="9" customWidth="1"/>
    <col min="15376" max="15376" width="6.85546875" style="9" customWidth="1"/>
    <col min="15377" max="15377" width="5.5703125" style="9" customWidth="1"/>
    <col min="15378" max="15378" width="3.5703125" style="9" customWidth="1"/>
    <col min="15379" max="15379" width="5.28515625" style="9" customWidth="1"/>
    <col min="15380" max="15380" width="6.7109375" style="9" customWidth="1"/>
    <col min="15381" max="15381" width="8.7109375" style="9" customWidth="1"/>
    <col min="15382" max="15382" width="8.85546875" style="9" customWidth="1"/>
    <col min="15383" max="15616" width="9.140625" style="9"/>
    <col min="15617" max="15617" width="3.5703125" style="9" customWidth="1"/>
    <col min="15618" max="15618" width="2.7109375" style="9" customWidth="1"/>
    <col min="15619" max="15619" width="4.85546875" style="9" customWidth="1"/>
    <col min="15620" max="15620" width="39.7109375" style="9" customWidth="1"/>
    <col min="15621" max="15621" width="8.140625" style="9" customWidth="1"/>
    <col min="15622" max="15622" width="6.5703125" style="9" customWidth="1"/>
    <col min="15623" max="15623" width="11.28515625" style="9" customWidth="1"/>
    <col min="15624" max="15624" width="9.140625" style="9" customWidth="1"/>
    <col min="15625" max="15625" width="12.5703125" style="9" customWidth="1"/>
    <col min="15626" max="15626" width="8.140625" style="9" customWidth="1"/>
    <col min="15627" max="15627" width="11.85546875" style="9" customWidth="1"/>
    <col min="15628" max="15628" width="7.42578125" style="9" customWidth="1"/>
    <col min="15629" max="15629" width="9.5703125" style="9" customWidth="1"/>
    <col min="15630" max="15630" width="9.140625" style="9" customWidth="1"/>
    <col min="15631" max="15631" width="9.42578125" style="9" customWidth="1"/>
    <col min="15632" max="15632" width="6.85546875" style="9" customWidth="1"/>
    <col min="15633" max="15633" width="5.5703125" style="9" customWidth="1"/>
    <col min="15634" max="15634" width="3.5703125" style="9" customWidth="1"/>
    <col min="15635" max="15635" width="5.28515625" style="9" customWidth="1"/>
    <col min="15636" max="15636" width="6.7109375" style="9" customWidth="1"/>
    <col min="15637" max="15637" width="8.7109375" style="9" customWidth="1"/>
    <col min="15638" max="15638" width="8.85546875" style="9" customWidth="1"/>
    <col min="15639" max="15872" width="9.140625" style="9"/>
    <col min="15873" max="15873" width="3.5703125" style="9" customWidth="1"/>
    <col min="15874" max="15874" width="2.7109375" style="9" customWidth="1"/>
    <col min="15875" max="15875" width="4.85546875" style="9" customWidth="1"/>
    <col min="15876" max="15876" width="39.7109375" style="9" customWidth="1"/>
    <col min="15877" max="15877" width="8.140625" style="9" customWidth="1"/>
    <col min="15878" max="15878" width="6.5703125" style="9" customWidth="1"/>
    <col min="15879" max="15879" width="11.28515625" style="9" customWidth="1"/>
    <col min="15880" max="15880" width="9.140625" style="9" customWidth="1"/>
    <col min="15881" max="15881" width="12.5703125" style="9" customWidth="1"/>
    <col min="15882" max="15882" width="8.140625" style="9" customWidth="1"/>
    <col min="15883" max="15883" width="11.85546875" style="9" customWidth="1"/>
    <col min="15884" max="15884" width="7.42578125" style="9" customWidth="1"/>
    <col min="15885" max="15885" width="9.5703125" style="9" customWidth="1"/>
    <col min="15886" max="15886" width="9.140625" style="9" customWidth="1"/>
    <col min="15887" max="15887" width="9.42578125" style="9" customWidth="1"/>
    <col min="15888" max="15888" width="6.85546875" style="9" customWidth="1"/>
    <col min="15889" max="15889" width="5.5703125" style="9" customWidth="1"/>
    <col min="15890" max="15890" width="3.5703125" style="9" customWidth="1"/>
    <col min="15891" max="15891" width="5.28515625" style="9" customWidth="1"/>
    <col min="15892" max="15892" width="6.7109375" style="9" customWidth="1"/>
    <col min="15893" max="15893" width="8.7109375" style="9" customWidth="1"/>
    <col min="15894" max="15894" width="8.85546875" style="9" customWidth="1"/>
    <col min="15895" max="16128" width="9.140625" style="9"/>
    <col min="16129" max="16129" width="3.5703125" style="9" customWidth="1"/>
    <col min="16130" max="16130" width="2.7109375" style="9" customWidth="1"/>
    <col min="16131" max="16131" width="4.85546875" style="9" customWidth="1"/>
    <col min="16132" max="16132" width="39.7109375" style="9" customWidth="1"/>
    <col min="16133" max="16133" width="8.140625" style="9" customWidth="1"/>
    <col min="16134" max="16134" width="6.5703125" style="9" customWidth="1"/>
    <col min="16135" max="16135" width="11.28515625" style="9" customWidth="1"/>
    <col min="16136" max="16136" width="9.140625" style="9" customWidth="1"/>
    <col min="16137" max="16137" width="12.5703125" style="9" customWidth="1"/>
    <col min="16138" max="16138" width="8.140625" style="9" customWidth="1"/>
    <col min="16139" max="16139" width="11.85546875" style="9" customWidth="1"/>
    <col min="16140" max="16140" width="7.42578125" style="9" customWidth="1"/>
    <col min="16141" max="16141" width="9.5703125" style="9" customWidth="1"/>
    <col min="16142" max="16142" width="9.140625" style="9" customWidth="1"/>
    <col min="16143" max="16143" width="9.42578125" style="9" customWidth="1"/>
    <col min="16144" max="16144" width="6.85546875" style="9" customWidth="1"/>
    <col min="16145" max="16145" width="5.5703125" style="9" customWidth="1"/>
    <col min="16146" max="16146" width="3.5703125" style="9" customWidth="1"/>
    <col min="16147" max="16147" width="5.28515625" style="9" customWidth="1"/>
    <col min="16148" max="16148" width="6.7109375" style="9" customWidth="1"/>
    <col min="16149" max="16149" width="8.7109375" style="9" customWidth="1"/>
    <col min="16150" max="16150" width="8.85546875" style="9" customWidth="1"/>
    <col min="16151" max="16384" width="9.140625" style="9"/>
  </cols>
  <sheetData>
    <row r="1" spans="1:22" ht="8.25" hidden="1" customHeight="1" x14ac:dyDescent="0.25">
      <c r="A1" s="202"/>
      <c r="B1" s="202"/>
      <c r="C1" s="202"/>
      <c r="D1" s="202"/>
      <c r="E1" s="202"/>
      <c r="F1" s="202"/>
      <c r="G1" s="202"/>
      <c r="H1" s="202"/>
      <c r="I1" s="202"/>
      <c r="J1" s="202"/>
      <c r="K1" s="202"/>
      <c r="L1" s="202"/>
      <c r="M1" s="202"/>
      <c r="N1" s="202"/>
      <c r="O1" s="202"/>
      <c r="P1" s="202"/>
      <c r="Q1" s="202"/>
      <c r="R1" s="202"/>
      <c r="S1" s="202"/>
      <c r="T1" s="202"/>
      <c r="U1" s="202"/>
      <c r="V1" s="202"/>
    </row>
    <row r="2" spans="1:22" s="10" customFormat="1" ht="57" customHeight="1" x14ac:dyDescent="0.25">
      <c r="A2" s="203" t="s">
        <v>82</v>
      </c>
      <c r="B2" s="204"/>
      <c r="C2" s="204"/>
      <c r="D2" s="204"/>
      <c r="E2" s="204"/>
      <c r="F2" s="204"/>
      <c r="G2" s="204"/>
      <c r="H2" s="204"/>
      <c r="I2" s="204"/>
      <c r="J2" s="204"/>
      <c r="K2" s="204"/>
      <c r="L2" s="204"/>
      <c r="M2" s="204"/>
      <c r="N2" s="204"/>
      <c r="O2" s="204"/>
      <c r="P2" s="204"/>
      <c r="Q2" s="204"/>
      <c r="R2" s="204"/>
      <c r="S2" s="204"/>
      <c r="T2" s="204"/>
      <c r="U2" s="204"/>
      <c r="V2" s="204"/>
    </row>
    <row r="3" spans="1:22" s="10" customFormat="1" ht="20.25" customHeight="1" x14ac:dyDescent="0.25">
      <c r="A3" s="205" t="s">
        <v>138</v>
      </c>
      <c r="B3" s="205"/>
      <c r="C3" s="205"/>
      <c r="D3" s="205"/>
      <c r="E3" s="205"/>
      <c r="F3" s="205"/>
      <c r="G3" s="205"/>
      <c r="H3" s="205"/>
      <c r="I3" s="205"/>
      <c r="J3" s="205"/>
      <c r="K3" s="205"/>
      <c r="L3" s="205"/>
      <c r="M3" s="205"/>
      <c r="N3" s="205"/>
      <c r="O3" s="205"/>
      <c r="P3" s="205"/>
      <c r="Q3" s="205"/>
      <c r="R3" s="205"/>
      <c r="S3" s="205"/>
      <c r="T3" s="205"/>
      <c r="U3" s="205"/>
      <c r="V3" s="205"/>
    </row>
    <row r="4" spans="1:22" s="10" customFormat="1" ht="0.75" customHeight="1" x14ac:dyDescent="0.25">
      <c r="A4" s="205"/>
      <c r="B4" s="205"/>
      <c r="C4" s="205"/>
      <c r="D4" s="205"/>
      <c r="E4" s="205"/>
      <c r="F4" s="205"/>
      <c r="G4" s="205"/>
      <c r="H4" s="205"/>
      <c r="I4" s="205"/>
      <c r="J4" s="205"/>
      <c r="K4" s="205"/>
      <c r="L4" s="205"/>
      <c r="M4" s="205"/>
      <c r="N4" s="205"/>
      <c r="O4" s="205"/>
      <c r="P4" s="205"/>
      <c r="Q4" s="205"/>
      <c r="R4" s="205"/>
      <c r="S4" s="205"/>
      <c r="T4" s="205"/>
      <c r="U4" s="205"/>
      <c r="V4" s="205"/>
    </row>
    <row r="5" spans="1:22" ht="14.25" customHeight="1" thickBot="1" x14ac:dyDescent="0.3">
      <c r="A5" s="213"/>
      <c r="B5" s="213"/>
      <c r="C5" s="213"/>
      <c r="D5" s="213"/>
      <c r="E5" s="213"/>
      <c r="F5" s="213"/>
      <c r="G5" s="213"/>
      <c r="H5" s="213"/>
      <c r="I5" s="213"/>
      <c r="J5" s="213"/>
      <c r="K5" s="213"/>
      <c r="L5" s="213"/>
      <c r="M5" s="213"/>
      <c r="N5" s="213"/>
      <c r="O5" s="213"/>
      <c r="P5" s="213"/>
      <c r="Q5" s="213"/>
      <c r="R5" s="213"/>
      <c r="S5" s="213"/>
      <c r="T5" s="213"/>
      <c r="U5" s="213"/>
      <c r="V5" s="213"/>
    </row>
    <row r="6" spans="1:22" ht="34.5" hidden="1" customHeight="1" thickBot="1" x14ac:dyDescent="0.3"/>
    <row r="7" spans="1:22" ht="0.75" hidden="1" customHeight="1" x14ac:dyDescent="0.25"/>
    <row r="8" spans="1:22" ht="15" hidden="1" customHeight="1" x14ac:dyDescent="0.25">
      <c r="A8" s="206" t="s">
        <v>70</v>
      </c>
      <c r="B8" s="206"/>
      <c r="C8" s="206"/>
      <c r="D8" s="206"/>
      <c r="E8" s="206"/>
      <c r="F8" s="206"/>
      <c r="G8" s="206"/>
      <c r="H8" s="206"/>
      <c r="I8" s="206"/>
      <c r="J8" s="206"/>
      <c r="K8" s="206"/>
      <c r="L8" s="206"/>
      <c r="M8" s="206"/>
      <c r="N8" s="206"/>
      <c r="O8" s="206"/>
      <c r="P8" s="206"/>
      <c r="Q8" s="206"/>
      <c r="R8" s="206"/>
      <c r="S8" s="206"/>
      <c r="T8" s="206"/>
      <c r="U8" s="206"/>
      <c r="V8" s="206"/>
    </row>
    <row r="9" spans="1:22" ht="59.25" customHeight="1" x14ac:dyDescent="0.25">
      <c r="A9" s="190" t="s">
        <v>34</v>
      </c>
      <c r="B9" s="182" t="s">
        <v>35</v>
      </c>
      <c r="C9" s="182" t="s">
        <v>36</v>
      </c>
      <c r="D9" s="199" t="s">
        <v>13</v>
      </c>
      <c r="E9" s="182" t="s">
        <v>37</v>
      </c>
      <c r="F9" s="182" t="s">
        <v>38</v>
      </c>
      <c r="G9" s="182" t="s">
        <v>39</v>
      </c>
      <c r="H9" s="182" t="s">
        <v>40</v>
      </c>
      <c r="I9" s="185" t="s">
        <v>117</v>
      </c>
      <c r="J9" s="185"/>
      <c r="K9" s="185"/>
      <c r="L9" s="185"/>
      <c r="M9" s="186" t="s">
        <v>122</v>
      </c>
      <c r="N9" s="186"/>
      <c r="O9" s="186"/>
      <c r="P9" s="186"/>
      <c r="Q9" s="186" t="s">
        <v>123</v>
      </c>
      <c r="R9" s="186"/>
      <c r="S9" s="186"/>
      <c r="T9" s="186"/>
      <c r="U9" s="210" t="s">
        <v>118</v>
      </c>
      <c r="V9" s="210" t="s">
        <v>124</v>
      </c>
    </row>
    <row r="10" spans="1:22" ht="24.75" customHeight="1" x14ac:dyDescent="0.25">
      <c r="A10" s="191"/>
      <c r="B10" s="183"/>
      <c r="C10" s="183"/>
      <c r="D10" s="200"/>
      <c r="E10" s="183"/>
      <c r="F10" s="183"/>
      <c r="G10" s="183"/>
      <c r="H10" s="183"/>
      <c r="I10" s="183" t="s">
        <v>41</v>
      </c>
      <c r="J10" s="150" t="s">
        <v>42</v>
      </c>
      <c r="K10" s="151"/>
      <c r="L10" s="187" t="s">
        <v>43</v>
      </c>
      <c r="M10" s="183" t="s">
        <v>41</v>
      </c>
      <c r="N10" s="153" t="s">
        <v>42</v>
      </c>
      <c r="O10" s="153"/>
      <c r="P10" s="189" t="s">
        <v>43</v>
      </c>
      <c r="Q10" s="183" t="s">
        <v>41</v>
      </c>
      <c r="R10" s="153" t="s">
        <v>42</v>
      </c>
      <c r="S10" s="153"/>
      <c r="T10" s="187" t="s">
        <v>43</v>
      </c>
      <c r="U10" s="211"/>
      <c r="V10" s="211"/>
    </row>
    <row r="11" spans="1:22" ht="70.5" customHeight="1" thickBot="1" x14ac:dyDescent="0.3">
      <c r="A11" s="192"/>
      <c r="B11" s="184"/>
      <c r="C11" s="184"/>
      <c r="D11" s="201"/>
      <c r="E11" s="184"/>
      <c r="F11" s="184"/>
      <c r="G11" s="184"/>
      <c r="H11" s="184"/>
      <c r="I11" s="184"/>
      <c r="J11" s="12" t="s">
        <v>41</v>
      </c>
      <c r="K11" s="13" t="s">
        <v>71</v>
      </c>
      <c r="L11" s="188"/>
      <c r="M11" s="184"/>
      <c r="N11" s="14" t="s">
        <v>41</v>
      </c>
      <c r="O11" s="15" t="s">
        <v>71</v>
      </c>
      <c r="P11" s="187"/>
      <c r="Q11" s="184"/>
      <c r="R11" s="14" t="s">
        <v>41</v>
      </c>
      <c r="S11" s="15" t="s">
        <v>71</v>
      </c>
      <c r="T11" s="227"/>
      <c r="U11" s="212"/>
      <c r="V11" s="212"/>
    </row>
    <row r="12" spans="1:22" ht="16.5" customHeight="1" thickBot="1" x14ac:dyDescent="0.3">
      <c r="A12" s="174" t="s">
        <v>72</v>
      </c>
      <c r="B12" s="175"/>
      <c r="C12" s="175"/>
      <c r="D12" s="175"/>
      <c r="E12" s="175"/>
      <c r="F12" s="175"/>
      <c r="G12" s="175"/>
      <c r="H12" s="175"/>
      <c r="I12" s="175"/>
      <c r="J12" s="175"/>
      <c r="K12" s="175"/>
      <c r="L12" s="175"/>
      <c r="M12" s="175"/>
      <c r="N12" s="175"/>
      <c r="O12" s="175"/>
      <c r="P12" s="175"/>
      <c r="Q12" s="175"/>
      <c r="R12" s="175"/>
      <c r="S12" s="175"/>
      <c r="T12" s="175"/>
      <c r="U12" s="175"/>
      <c r="V12" s="175"/>
    </row>
    <row r="13" spans="1:22" ht="15" customHeight="1" thickBot="1" x14ac:dyDescent="0.3">
      <c r="A13" s="176" t="s">
        <v>73</v>
      </c>
      <c r="B13" s="177"/>
      <c r="C13" s="177"/>
      <c r="D13" s="177"/>
      <c r="E13" s="177"/>
      <c r="F13" s="177"/>
      <c r="G13" s="177"/>
      <c r="H13" s="177"/>
      <c r="I13" s="177"/>
      <c r="J13" s="177"/>
      <c r="K13" s="177"/>
      <c r="L13" s="177"/>
      <c r="M13" s="177"/>
      <c r="N13" s="177"/>
      <c r="O13" s="177"/>
      <c r="P13" s="177"/>
      <c r="Q13" s="177"/>
      <c r="R13" s="177"/>
      <c r="S13" s="177"/>
      <c r="T13" s="177"/>
      <c r="U13" s="177"/>
      <c r="V13" s="177"/>
    </row>
    <row r="14" spans="1:22" ht="25.5" customHeight="1" thickBot="1" x14ac:dyDescent="0.3">
      <c r="A14" s="16" t="s">
        <v>44</v>
      </c>
      <c r="B14" s="178" t="s">
        <v>74</v>
      </c>
      <c r="C14" s="179"/>
      <c r="D14" s="179"/>
      <c r="E14" s="179"/>
      <c r="F14" s="179"/>
      <c r="G14" s="179"/>
      <c r="H14" s="179"/>
      <c r="I14" s="179"/>
      <c r="J14" s="179"/>
      <c r="K14" s="179"/>
      <c r="L14" s="179"/>
      <c r="M14" s="179"/>
      <c r="N14" s="179"/>
      <c r="O14" s="179"/>
      <c r="P14" s="179"/>
      <c r="Q14" s="179"/>
      <c r="R14" s="179"/>
      <c r="S14" s="179"/>
      <c r="T14" s="179"/>
      <c r="U14" s="179"/>
      <c r="V14" s="179"/>
    </row>
    <row r="15" spans="1:22" ht="34.5" hidden="1" customHeight="1" x14ac:dyDescent="0.25">
      <c r="A15" s="17"/>
      <c r="B15" s="18"/>
      <c r="C15" s="18"/>
      <c r="D15" s="19"/>
      <c r="E15" s="20"/>
      <c r="F15" s="19"/>
      <c r="G15" s="20"/>
      <c r="H15" s="19"/>
      <c r="I15" s="19"/>
      <c r="J15" s="19"/>
      <c r="K15" s="19"/>
      <c r="L15" s="19"/>
      <c r="M15" s="19"/>
      <c r="N15" s="19"/>
      <c r="O15" s="19"/>
      <c r="P15" s="19"/>
      <c r="Q15" s="19"/>
      <c r="R15" s="19"/>
      <c r="S15" s="19"/>
      <c r="T15" s="19"/>
      <c r="U15" s="19"/>
      <c r="V15" s="19"/>
    </row>
    <row r="16" spans="1:22" ht="34.5" hidden="1" customHeight="1" x14ac:dyDescent="0.25">
      <c r="A16" s="21"/>
      <c r="B16" s="22"/>
      <c r="C16" s="22"/>
      <c r="D16" s="23"/>
      <c r="E16" s="24"/>
      <c r="F16" s="23"/>
      <c r="G16" s="24"/>
      <c r="H16" s="23"/>
      <c r="I16" s="23"/>
      <c r="J16" s="23"/>
      <c r="K16" s="23"/>
      <c r="L16" s="23"/>
      <c r="M16" s="23"/>
      <c r="N16" s="23"/>
      <c r="O16" s="23"/>
      <c r="P16" s="23"/>
      <c r="Q16" s="23"/>
      <c r="R16" s="23"/>
      <c r="S16" s="23"/>
      <c r="T16" s="23"/>
      <c r="U16" s="23"/>
      <c r="V16" s="23"/>
    </row>
    <row r="17" spans="1:24" ht="34.5" hidden="1" customHeight="1" thickBot="1" x14ac:dyDescent="0.3">
      <c r="A17" s="21"/>
      <c r="B17" s="22"/>
      <c r="C17" s="22"/>
      <c r="D17" s="23"/>
      <c r="E17" s="24"/>
      <c r="F17" s="23"/>
      <c r="G17" s="24"/>
      <c r="H17" s="23"/>
      <c r="I17" s="23"/>
      <c r="J17" s="23"/>
      <c r="K17" s="23"/>
      <c r="L17" s="23"/>
      <c r="M17" s="23"/>
      <c r="N17" s="23"/>
      <c r="O17" s="23"/>
      <c r="P17" s="23"/>
      <c r="Q17" s="23"/>
      <c r="R17" s="23"/>
      <c r="S17" s="23"/>
      <c r="T17" s="23"/>
      <c r="U17" s="23"/>
      <c r="V17" s="23"/>
    </row>
    <row r="18" spans="1:24" ht="34.5" hidden="1" customHeight="1" thickBot="1" x14ac:dyDescent="0.3">
      <c r="A18" s="21"/>
      <c r="B18" s="22"/>
      <c r="C18" s="22"/>
      <c r="D18" s="23"/>
      <c r="E18" s="24"/>
      <c r="F18" s="23"/>
      <c r="G18" s="24"/>
      <c r="H18" s="23"/>
      <c r="I18" s="23"/>
      <c r="J18" s="23"/>
      <c r="K18" s="23"/>
      <c r="L18" s="23"/>
      <c r="M18" s="23"/>
      <c r="N18" s="23"/>
      <c r="O18" s="23"/>
      <c r="P18" s="23"/>
      <c r="Q18" s="23"/>
      <c r="R18" s="23"/>
      <c r="S18" s="23"/>
      <c r="T18" s="23"/>
      <c r="U18" s="23"/>
      <c r="V18" s="23"/>
    </row>
    <row r="19" spans="1:24" ht="34.5" hidden="1" customHeight="1" thickBot="1" x14ac:dyDescent="0.3">
      <c r="A19" s="21"/>
      <c r="B19" s="22"/>
      <c r="C19" s="22"/>
      <c r="D19" s="23"/>
      <c r="E19" s="24"/>
      <c r="F19" s="23"/>
      <c r="G19" s="24"/>
      <c r="H19" s="23"/>
      <c r="I19" s="23"/>
      <c r="J19" s="23"/>
      <c r="K19" s="23"/>
      <c r="L19" s="23"/>
      <c r="M19" s="23"/>
      <c r="N19" s="23"/>
      <c r="O19" s="23"/>
      <c r="P19" s="23"/>
      <c r="Q19" s="23"/>
      <c r="R19" s="23"/>
      <c r="S19" s="23"/>
      <c r="T19" s="23"/>
      <c r="U19" s="23"/>
      <c r="V19" s="23"/>
    </row>
    <row r="20" spans="1:24" ht="34.5" hidden="1" customHeight="1" thickBot="1" x14ac:dyDescent="0.3">
      <c r="A20" s="21"/>
      <c r="B20" s="22"/>
      <c r="C20" s="22"/>
      <c r="D20" s="23"/>
      <c r="E20" s="24"/>
      <c r="F20" s="23"/>
      <c r="G20" s="24"/>
      <c r="H20" s="23"/>
      <c r="I20" s="23"/>
      <c r="J20" s="23"/>
      <c r="K20" s="23"/>
      <c r="L20" s="23"/>
      <c r="M20" s="23"/>
      <c r="N20" s="23"/>
      <c r="O20" s="23"/>
      <c r="P20" s="23"/>
      <c r="Q20" s="23"/>
      <c r="R20" s="23"/>
      <c r="S20" s="23"/>
      <c r="T20" s="23"/>
      <c r="U20" s="23"/>
      <c r="V20" s="23"/>
    </row>
    <row r="21" spans="1:24" ht="34.5" hidden="1" customHeight="1" thickBot="1" x14ac:dyDescent="0.3">
      <c r="A21" s="25"/>
      <c r="B21" s="26"/>
      <c r="C21" s="26"/>
      <c r="D21" s="27"/>
      <c r="E21" s="28"/>
      <c r="F21" s="27"/>
      <c r="G21" s="28"/>
      <c r="H21" s="27"/>
      <c r="I21" s="27"/>
      <c r="J21" s="27"/>
      <c r="K21" s="27"/>
      <c r="L21" s="27"/>
      <c r="M21" s="27"/>
      <c r="N21" s="27"/>
      <c r="O21" s="27"/>
      <c r="P21" s="27"/>
      <c r="Q21" s="27"/>
      <c r="R21" s="27"/>
      <c r="S21" s="27"/>
      <c r="T21" s="27"/>
      <c r="U21" s="27"/>
      <c r="V21" s="27"/>
    </row>
    <row r="22" spans="1:24" ht="15.75" customHeight="1" thickBot="1" x14ac:dyDescent="0.3">
      <c r="A22" s="29" t="s">
        <v>44</v>
      </c>
      <c r="B22" s="30" t="s">
        <v>75</v>
      </c>
      <c r="C22" s="180" t="s">
        <v>76</v>
      </c>
      <c r="D22" s="181"/>
      <c r="E22" s="181"/>
      <c r="F22" s="181"/>
      <c r="G22" s="181"/>
      <c r="H22" s="181"/>
      <c r="I22" s="181"/>
      <c r="J22" s="181"/>
      <c r="K22" s="181"/>
      <c r="L22" s="181"/>
      <c r="M22" s="181"/>
      <c r="N22" s="181"/>
      <c r="O22" s="181"/>
      <c r="P22" s="181"/>
      <c r="Q22" s="181"/>
      <c r="R22" s="181"/>
      <c r="S22" s="181"/>
      <c r="T22" s="181"/>
      <c r="U22" s="181"/>
      <c r="V22" s="181"/>
    </row>
    <row r="23" spans="1:24" ht="21" customHeight="1" x14ac:dyDescent="0.25">
      <c r="A23" s="217" t="s">
        <v>44</v>
      </c>
      <c r="B23" s="219" t="s">
        <v>75</v>
      </c>
      <c r="C23" s="221" t="s">
        <v>44</v>
      </c>
      <c r="D23" s="224" t="s">
        <v>134</v>
      </c>
      <c r="E23" s="214" t="s">
        <v>77</v>
      </c>
      <c r="F23" s="214" t="s">
        <v>78</v>
      </c>
      <c r="G23" s="214" t="s">
        <v>79</v>
      </c>
      <c r="H23" s="46" t="s">
        <v>45</v>
      </c>
      <c r="I23" s="3">
        <v>136.19999999999999</v>
      </c>
      <c r="J23" s="3">
        <v>136.19999999999999</v>
      </c>
      <c r="K23" s="3">
        <v>79.2</v>
      </c>
      <c r="L23" s="3"/>
      <c r="M23" s="3">
        <v>149.80000000000001</v>
      </c>
      <c r="N23" s="3">
        <v>149.80000000000001</v>
      </c>
      <c r="O23" s="3">
        <v>124.5</v>
      </c>
      <c r="P23" s="3"/>
      <c r="Q23" s="3"/>
      <c r="R23" s="3"/>
      <c r="S23" s="3"/>
      <c r="T23" s="3"/>
      <c r="U23" s="3">
        <v>164.8</v>
      </c>
      <c r="V23" s="3">
        <v>181.3</v>
      </c>
      <c r="W23" s="31"/>
      <c r="X23" s="31"/>
    </row>
    <row r="24" spans="1:24" ht="21" customHeight="1" x14ac:dyDescent="0.25">
      <c r="A24" s="217"/>
      <c r="B24" s="219"/>
      <c r="C24" s="222"/>
      <c r="D24" s="225"/>
      <c r="E24" s="215"/>
      <c r="F24" s="215"/>
      <c r="G24" s="215"/>
      <c r="H24" s="46" t="s">
        <v>93</v>
      </c>
      <c r="I24" s="3"/>
      <c r="J24" s="3"/>
      <c r="K24" s="3"/>
      <c r="L24" s="3"/>
      <c r="M24" s="3"/>
      <c r="N24" s="3"/>
      <c r="O24" s="3"/>
      <c r="P24" s="3"/>
      <c r="Q24" s="3"/>
      <c r="R24" s="3"/>
      <c r="S24" s="3"/>
      <c r="T24" s="3"/>
      <c r="U24" s="3"/>
      <c r="V24" s="3"/>
      <c r="W24" s="31"/>
      <c r="X24" s="31"/>
    </row>
    <row r="25" spans="1:24" ht="21" customHeight="1" x14ac:dyDescent="0.25">
      <c r="A25" s="217"/>
      <c r="B25" s="219"/>
      <c r="C25" s="222"/>
      <c r="D25" s="225"/>
      <c r="E25" s="215"/>
      <c r="F25" s="215"/>
      <c r="G25" s="215"/>
      <c r="H25" s="46" t="s">
        <v>46</v>
      </c>
      <c r="I25" s="3">
        <v>281.8</v>
      </c>
      <c r="J25" s="3">
        <v>281.8</v>
      </c>
      <c r="K25" s="3">
        <v>211.8</v>
      </c>
      <c r="L25" s="3"/>
      <c r="M25" s="3">
        <v>310</v>
      </c>
      <c r="N25" s="3">
        <v>310</v>
      </c>
      <c r="O25" s="3">
        <v>233</v>
      </c>
      <c r="P25" s="3"/>
      <c r="Q25" s="3"/>
      <c r="R25" s="3"/>
      <c r="S25" s="3"/>
      <c r="T25" s="3"/>
      <c r="U25" s="3">
        <v>341</v>
      </c>
      <c r="V25" s="3">
        <v>375.1</v>
      </c>
      <c r="W25" s="31"/>
      <c r="X25" s="31"/>
    </row>
    <row r="26" spans="1:24" ht="21" customHeight="1" x14ac:dyDescent="0.25">
      <c r="A26" s="217"/>
      <c r="B26" s="219"/>
      <c r="C26" s="222"/>
      <c r="D26" s="225"/>
      <c r="E26" s="215"/>
      <c r="F26" s="215"/>
      <c r="G26" s="215"/>
      <c r="H26" s="8" t="s">
        <v>94</v>
      </c>
      <c r="I26" s="3"/>
      <c r="J26" s="3"/>
      <c r="K26" s="3"/>
      <c r="L26" s="3"/>
      <c r="M26" s="3"/>
      <c r="N26" s="3"/>
      <c r="O26" s="3"/>
      <c r="P26" s="3"/>
      <c r="Q26" s="3"/>
      <c r="R26" s="3"/>
      <c r="S26" s="3"/>
      <c r="T26" s="3"/>
      <c r="U26" s="3"/>
      <c r="V26" s="3"/>
      <c r="W26" s="31"/>
    </row>
    <row r="27" spans="1:24" ht="19.5" customHeight="1" x14ac:dyDescent="0.25">
      <c r="A27" s="217"/>
      <c r="B27" s="219"/>
      <c r="C27" s="222"/>
      <c r="D27" s="225"/>
      <c r="E27" s="215"/>
      <c r="F27" s="215"/>
      <c r="G27" s="215"/>
      <c r="H27" s="8" t="s">
        <v>80</v>
      </c>
      <c r="I27" s="3">
        <v>5.9</v>
      </c>
      <c r="J27" s="3">
        <v>5.9</v>
      </c>
      <c r="K27" s="3"/>
      <c r="L27" s="3"/>
      <c r="M27" s="3">
        <v>6.5</v>
      </c>
      <c r="N27" s="3">
        <v>6.5</v>
      </c>
      <c r="O27" s="3"/>
      <c r="P27" s="3"/>
      <c r="Q27" s="3"/>
      <c r="R27" s="3"/>
      <c r="S27" s="3"/>
      <c r="T27" s="3"/>
      <c r="U27" s="3">
        <v>7</v>
      </c>
      <c r="V27" s="3">
        <v>8</v>
      </c>
    </row>
    <row r="28" spans="1:24" ht="19.5" customHeight="1" x14ac:dyDescent="0.25">
      <c r="A28" s="217"/>
      <c r="B28" s="219"/>
      <c r="C28" s="222"/>
      <c r="D28" s="225"/>
      <c r="E28" s="215"/>
      <c r="F28" s="215"/>
      <c r="G28" s="215"/>
      <c r="H28" s="8" t="s">
        <v>47</v>
      </c>
      <c r="I28" s="3">
        <v>1.7</v>
      </c>
      <c r="J28" s="3">
        <v>1.7</v>
      </c>
      <c r="K28" s="3"/>
      <c r="L28" s="3"/>
      <c r="M28" s="3">
        <v>1.8</v>
      </c>
      <c r="N28" s="3">
        <v>1.8</v>
      </c>
      <c r="O28" s="3"/>
      <c r="P28" s="3"/>
      <c r="Q28" s="3"/>
      <c r="R28" s="3"/>
      <c r="S28" s="3"/>
      <c r="T28" s="3"/>
      <c r="U28" s="3">
        <v>2</v>
      </c>
      <c r="V28" s="3">
        <v>2.2000000000000002</v>
      </c>
    </row>
    <row r="29" spans="1:24" ht="21" customHeight="1" x14ac:dyDescent="0.25">
      <c r="A29" s="217"/>
      <c r="B29" s="219"/>
      <c r="C29" s="222"/>
      <c r="D29" s="225"/>
      <c r="E29" s="215"/>
      <c r="F29" s="215"/>
      <c r="G29" s="215"/>
      <c r="H29" s="32" t="s">
        <v>95</v>
      </c>
      <c r="I29" s="3"/>
      <c r="J29" s="3"/>
      <c r="K29" s="3"/>
      <c r="L29" s="3"/>
      <c r="M29" s="3"/>
      <c r="N29" s="3"/>
      <c r="O29" s="3"/>
      <c r="P29" s="3"/>
      <c r="Q29" s="3"/>
      <c r="R29" s="3"/>
      <c r="S29" s="3"/>
      <c r="T29" s="3"/>
      <c r="U29" s="3"/>
      <c r="V29" s="3"/>
    </row>
    <row r="30" spans="1:24" ht="18.75" customHeight="1" x14ac:dyDescent="0.25">
      <c r="A30" s="218"/>
      <c r="B30" s="220"/>
      <c r="C30" s="223"/>
      <c r="D30" s="226"/>
      <c r="E30" s="216"/>
      <c r="F30" s="216"/>
      <c r="G30" s="216"/>
      <c r="H30" s="33" t="s">
        <v>48</v>
      </c>
      <c r="I30" s="34">
        <f>SUM(I23:I29)</f>
        <v>425.59999999999997</v>
      </c>
      <c r="J30" s="34">
        <f t="shared" ref="J30:U30" si="0">SUM(J23:J29)</f>
        <v>425.59999999999997</v>
      </c>
      <c r="K30" s="34">
        <f t="shared" si="0"/>
        <v>291</v>
      </c>
      <c r="L30" s="34">
        <f t="shared" si="0"/>
        <v>0</v>
      </c>
      <c r="M30" s="34">
        <f t="shared" si="0"/>
        <v>468.1</v>
      </c>
      <c r="N30" s="34">
        <f t="shared" si="0"/>
        <v>468.1</v>
      </c>
      <c r="O30" s="34">
        <f t="shared" si="0"/>
        <v>357.5</v>
      </c>
      <c r="P30" s="34">
        <f t="shared" si="0"/>
        <v>0</v>
      </c>
      <c r="Q30" s="34">
        <f t="shared" si="0"/>
        <v>0</v>
      </c>
      <c r="R30" s="34">
        <f t="shared" si="0"/>
        <v>0</v>
      </c>
      <c r="S30" s="34">
        <f t="shared" si="0"/>
        <v>0</v>
      </c>
      <c r="T30" s="34">
        <f t="shared" si="0"/>
        <v>0</v>
      </c>
      <c r="U30" s="34">
        <f t="shared" si="0"/>
        <v>514.79999999999995</v>
      </c>
      <c r="V30" s="34">
        <f>SUM(V23:V29)</f>
        <v>566.60000000000014</v>
      </c>
    </row>
    <row r="31" spans="1:24" ht="13.5" customHeight="1" x14ac:dyDescent="0.25">
      <c r="A31" s="35" t="s">
        <v>44</v>
      </c>
      <c r="B31" s="36" t="s">
        <v>75</v>
      </c>
      <c r="C31" s="207" t="s">
        <v>81</v>
      </c>
      <c r="D31" s="208"/>
      <c r="E31" s="208"/>
      <c r="F31" s="208"/>
      <c r="G31" s="208"/>
      <c r="H31" s="209"/>
      <c r="I31" s="37">
        <f>+I30</f>
        <v>425.59999999999997</v>
      </c>
      <c r="J31" s="37">
        <f t="shared" ref="J31:V31" si="1">+J30</f>
        <v>425.59999999999997</v>
      </c>
      <c r="K31" s="37">
        <f t="shared" si="1"/>
        <v>291</v>
      </c>
      <c r="L31" s="37">
        <f t="shared" si="1"/>
        <v>0</v>
      </c>
      <c r="M31" s="37">
        <f t="shared" si="1"/>
        <v>468.1</v>
      </c>
      <c r="N31" s="37">
        <f t="shared" si="1"/>
        <v>468.1</v>
      </c>
      <c r="O31" s="37">
        <f t="shared" si="1"/>
        <v>357.5</v>
      </c>
      <c r="P31" s="37">
        <f t="shared" si="1"/>
        <v>0</v>
      </c>
      <c r="Q31" s="37">
        <f t="shared" si="1"/>
        <v>0</v>
      </c>
      <c r="R31" s="37">
        <f t="shared" si="1"/>
        <v>0</v>
      </c>
      <c r="S31" s="37">
        <f t="shared" si="1"/>
        <v>0</v>
      </c>
      <c r="T31" s="37">
        <f t="shared" si="1"/>
        <v>0</v>
      </c>
      <c r="U31" s="38">
        <f>+U30</f>
        <v>514.79999999999995</v>
      </c>
      <c r="V31" s="37">
        <f t="shared" si="1"/>
        <v>566.60000000000014</v>
      </c>
    </row>
    <row r="32" spans="1:24" ht="16.5" customHeight="1" x14ac:dyDescent="0.25">
      <c r="A32" s="39" t="s">
        <v>44</v>
      </c>
      <c r="B32" s="193" t="s">
        <v>49</v>
      </c>
      <c r="C32" s="194"/>
      <c r="D32" s="194"/>
      <c r="E32" s="194"/>
      <c r="F32" s="194"/>
      <c r="G32" s="194"/>
      <c r="H32" s="195"/>
      <c r="I32" s="40">
        <f t="shared" ref="I32:V33" si="2">I31</f>
        <v>425.59999999999997</v>
      </c>
      <c r="J32" s="40">
        <f t="shared" si="2"/>
        <v>425.59999999999997</v>
      </c>
      <c r="K32" s="40">
        <f t="shared" si="2"/>
        <v>291</v>
      </c>
      <c r="L32" s="40">
        <f t="shared" si="2"/>
        <v>0</v>
      </c>
      <c r="M32" s="40">
        <f t="shared" si="2"/>
        <v>468.1</v>
      </c>
      <c r="N32" s="40">
        <f t="shared" si="2"/>
        <v>468.1</v>
      </c>
      <c r="O32" s="40">
        <f t="shared" si="2"/>
        <v>357.5</v>
      </c>
      <c r="P32" s="40">
        <f t="shared" si="2"/>
        <v>0</v>
      </c>
      <c r="Q32" s="40">
        <f t="shared" si="2"/>
        <v>0</v>
      </c>
      <c r="R32" s="40">
        <f t="shared" si="2"/>
        <v>0</v>
      </c>
      <c r="S32" s="40">
        <f t="shared" si="2"/>
        <v>0</v>
      </c>
      <c r="T32" s="40">
        <f t="shared" si="2"/>
        <v>0</v>
      </c>
      <c r="U32" s="40">
        <f t="shared" si="2"/>
        <v>514.79999999999995</v>
      </c>
      <c r="V32" s="40">
        <f t="shared" si="2"/>
        <v>566.60000000000014</v>
      </c>
    </row>
    <row r="33" spans="1:22" ht="21" customHeight="1" x14ac:dyDescent="0.25">
      <c r="A33" s="196" t="s">
        <v>50</v>
      </c>
      <c r="B33" s="197"/>
      <c r="C33" s="197"/>
      <c r="D33" s="197"/>
      <c r="E33" s="197"/>
      <c r="F33" s="197"/>
      <c r="G33" s="197"/>
      <c r="H33" s="198"/>
      <c r="I33" s="41">
        <f t="shared" si="2"/>
        <v>425.59999999999997</v>
      </c>
      <c r="J33" s="41">
        <f t="shared" si="2"/>
        <v>425.59999999999997</v>
      </c>
      <c r="K33" s="41">
        <f t="shared" si="2"/>
        <v>291</v>
      </c>
      <c r="L33" s="41">
        <f t="shared" si="2"/>
        <v>0</v>
      </c>
      <c r="M33" s="41">
        <f t="shared" si="2"/>
        <v>468.1</v>
      </c>
      <c r="N33" s="41">
        <f t="shared" si="2"/>
        <v>468.1</v>
      </c>
      <c r="O33" s="41">
        <f t="shared" si="2"/>
        <v>357.5</v>
      </c>
      <c r="P33" s="41">
        <f t="shared" si="2"/>
        <v>0</v>
      </c>
      <c r="Q33" s="41">
        <f t="shared" si="2"/>
        <v>0</v>
      </c>
      <c r="R33" s="41">
        <f t="shared" si="2"/>
        <v>0</v>
      </c>
      <c r="S33" s="41">
        <f t="shared" si="2"/>
        <v>0</v>
      </c>
      <c r="T33" s="41">
        <f t="shared" si="2"/>
        <v>0</v>
      </c>
      <c r="U33" s="41">
        <f t="shared" si="2"/>
        <v>514.79999999999995</v>
      </c>
      <c r="V33" s="41">
        <f t="shared" si="2"/>
        <v>566.60000000000014</v>
      </c>
    </row>
    <row r="34" spans="1:22" ht="21" customHeight="1" x14ac:dyDescent="0.25">
      <c r="A34" s="267"/>
      <c r="B34" s="267"/>
      <c r="C34" s="267"/>
      <c r="D34" s="267"/>
      <c r="E34" s="267"/>
      <c r="F34" s="267"/>
      <c r="G34" s="267"/>
      <c r="H34" s="267"/>
      <c r="I34" s="268"/>
      <c r="J34" s="268"/>
      <c r="K34" s="268"/>
      <c r="L34" s="268"/>
      <c r="M34" s="268"/>
      <c r="N34" s="268"/>
      <c r="O34" s="268"/>
      <c r="P34" s="268"/>
      <c r="Q34" s="268"/>
      <c r="R34" s="268"/>
      <c r="S34" s="268"/>
      <c r="T34" s="268"/>
      <c r="U34" s="268"/>
      <c r="V34" s="268"/>
    </row>
    <row r="35" spans="1:22" ht="21" customHeight="1" x14ac:dyDescent="0.25">
      <c r="A35" s="267"/>
      <c r="B35" s="267"/>
      <c r="C35" s="267"/>
      <c r="D35" s="267"/>
      <c r="E35" s="267"/>
      <c r="F35" s="267"/>
      <c r="G35" s="267"/>
      <c r="H35" s="267"/>
      <c r="I35" s="268"/>
      <c r="J35" s="268"/>
      <c r="K35" s="268"/>
      <c r="L35" s="268"/>
      <c r="M35" s="268"/>
      <c r="N35" s="268"/>
      <c r="O35" s="268"/>
      <c r="P35" s="268"/>
      <c r="Q35" s="268"/>
      <c r="R35" s="268"/>
      <c r="S35" s="268"/>
      <c r="T35" s="268"/>
      <c r="U35" s="268"/>
      <c r="V35" s="268"/>
    </row>
    <row r="36" spans="1:22" ht="15.75" x14ac:dyDescent="0.25">
      <c r="D36" s="42"/>
      <c r="E36" s="9"/>
      <c r="F36" s="43" t="s">
        <v>55</v>
      </c>
      <c r="G36" s="43"/>
      <c r="H36" s="43"/>
      <c r="I36" s="48"/>
    </row>
    <row r="37" spans="1:22" ht="15.75" customHeight="1" x14ac:dyDescent="0.25">
      <c r="A37" s="162" t="s">
        <v>51</v>
      </c>
      <c r="B37" s="163"/>
      <c r="C37" s="163"/>
      <c r="D37" s="164"/>
      <c r="E37" s="168" t="s">
        <v>117</v>
      </c>
      <c r="F37" s="169"/>
      <c r="G37" s="170"/>
      <c r="H37" s="168" t="s">
        <v>131</v>
      </c>
      <c r="I37" s="170"/>
      <c r="J37" s="168" t="s">
        <v>132</v>
      </c>
      <c r="K37" s="170"/>
      <c r="L37" s="162" t="s">
        <v>133</v>
      </c>
      <c r="M37" s="164"/>
      <c r="N37" s="158" t="s">
        <v>118</v>
      </c>
      <c r="O37" s="159"/>
    </row>
    <row r="38" spans="1:22" ht="15.75" customHeight="1" x14ac:dyDescent="0.25">
      <c r="A38" s="165"/>
      <c r="B38" s="166"/>
      <c r="C38" s="166"/>
      <c r="D38" s="167"/>
      <c r="E38" s="171"/>
      <c r="F38" s="172"/>
      <c r="G38" s="173"/>
      <c r="H38" s="171"/>
      <c r="I38" s="173"/>
      <c r="J38" s="171"/>
      <c r="K38" s="173"/>
      <c r="L38" s="165"/>
      <c r="M38" s="167"/>
      <c r="N38" s="160"/>
      <c r="O38" s="161"/>
    </row>
    <row r="39" spans="1:22" ht="15.75" customHeight="1" x14ac:dyDescent="0.25">
      <c r="A39" s="139" t="s">
        <v>52</v>
      </c>
      <c r="B39" s="140"/>
      <c r="C39" s="140"/>
      <c r="D39" s="141"/>
      <c r="E39" s="154">
        <f>+E40+E41+E43</f>
        <v>423.9</v>
      </c>
      <c r="F39" s="155"/>
      <c r="G39" s="155"/>
      <c r="H39" s="154">
        <f>+H40+H41+H45+H43</f>
        <v>466.3</v>
      </c>
      <c r="I39" s="155"/>
      <c r="J39" s="154">
        <f>+J40+J41+J45+J43</f>
        <v>423.9</v>
      </c>
      <c r="K39" s="155"/>
      <c r="L39" s="154">
        <f t="shared" ref="L39" si="3">+L40+L41+L45+L43</f>
        <v>466.3</v>
      </c>
      <c r="M39" s="155"/>
      <c r="N39" s="154">
        <f t="shared" ref="N39" si="4">+N40+N41+N45+N43</f>
        <v>512.79999999999995</v>
      </c>
      <c r="O39" s="155"/>
    </row>
    <row r="40" spans="1:22" ht="15.75" customHeight="1" x14ac:dyDescent="0.25">
      <c r="A40" s="146" t="s">
        <v>96</v>
      </c>
      <c r="B40" s="147"/>
      <c r="C40" s="147"/>
      <c r="D40" s="148"/>
      <c r="E40" s="152">
        <v>136.19999999999999</v>
      </c>
      <c r="F40" s="153"/>
      <c r="G40" s="153"/>
      <c r="H40" s="152">
        <v>149.80000000000001</v>
      </c>
      <c r="I40" s="153"/>
      <c r="J40" s="153">
        <v>136.19999999999999</v>
      </c>
      <c r="K40" s="153"/>
      <c r="L40" s="152">
        <v>149.80000000000001</v>
      </c>
      <c r="M40" s="153"/>
      <c r="N40" s="152">
        <v>164.8</v>
      </c>
      <c r="O40" s="153"/>
    </row>
    <row r="41" spans="1:22" ht="15.75" customHeight="1" x14ac:dyDescent="0.25">
      <c r="A41" s="146" t="s">
        <v>97</v>
      </c>
      <c r="B41" s="147"/>
      <c r="C41" s="147"/>
      <c r="D41" s="148"/>
      <c r="E41" s="152">
        <v>281.8</v>
      </c>
      <c r="F41" s="153"/>
      <c r="G41" s="153"/>
      <c r="H41" s="152">
        <v>310</v>
      </c>
      <c r="I41" s="153"/>
      <c r="J41" s="153">
        <v>281.8</v>
      </c>
      <c r="K41" s="153"/>
      <c r="L41" s="152">
        <v>310</v>
      </c>
      <c r="M41" s="153"/>
      <c r="N41" s="152">
        <v>341</v>
      </c>
      <c r="O41" s="153"/>
    </row>
    <row r="42" spans="1:22" ht="15.75" customHeight="1" x14ac:dyDescent="0.25">
      <c r="A42" s="146" t="s">
        <v>98</v>
      </c>
      <c r="B42" s="147"/>
      <c r="C42" s="147"/>
      <c r="D42" s="148"/>
      <c r="E42" s="137"/>
      <c r="F42" s="149"/>
      <c r="G42" s="138"/>
      <c r="H42" s="137"/>
      <c r="I42" s="138"/>
      <c r="J42" s="150"/>
      <c r="K42" s="151"/>
      <c r="L42" s="137"/>
      <c r="M42" s="138"/>
      <c r="N42" s="137"/>
      <c r="O42" s="138"/>
    </row>
    <row r="43" spans="1:22" ht="15.75" customHeight="1" x14ac:dyDescent="0.25">
      <c r="A43" s="146" t="s">
        <v>99</v>
      </c>
      <c r="B43" s="147"/>
      <c r="C43" s="147"/>
      <c r="D43" s="148"/>
      <c r="E43" s="137">
        <v>5.9</v>
      </c>
      <c r="F43" s="149"/>
      <c r="G43" s="138"/>
      <c r="H43" s="137">
        <v>6.5</v>
      </c>
      <c r="I43" s="138"/>
      <c r="J43" s="150">
        <v>5.9</v>
      </c>
      <c r="K43" s="151"/>
      <c r="L43" s="137">
        <v>6.5</v>
      </c>
      <c r="M43" s="138"/>
      <c r="N43" s="137">
        <v>7</v>
      </c>
      <c r="O43" s="138"/>
    </row>
    <row r="44" spans="1:22" ht="15.75" customHeight="1" x14ac:dyDescent="0.25">
      <c r="A44" s="146" t="s">
        <v>100</v>
      </c>
      <c r="B44" s="147"/>
      <c r="C44" s="147"/>
      <c r="D44" s="148"/>
      <c r="E44" s="137"/>
      <c r="F44" s="149"/>
      <c r="G44" s="138"/>
      <c r="H44" s="137"/>
      <c r="I44" s="138"/>
      <c r="J44" s="150"/>
      <c r="K44" s="151"/>
      <c r="L44" s="137"/>
      <c r="M44" s="138"/>
      <c r="N44" s="137"/>
      <c r="O44" s="138"/>
    </row>
    <row r="45" spans="1:22" ht="15.75" customHeight="1" x14ac:dyDescent="0.25">
      <c r="A45" s="146" t="s">
        <v>101</v>
      </c>
      <c r="B45" s="147"/>
      <c r="C45" s="147"/>
      <c r="D45" s="148"/>
      <c r="E45" s="152"/>
      <c r="F45" s="153"/>
      <c r="G45" s="153"/>
      <c r="H45" s="152"/>
      <c r="I45" s="153"/>
      <c r="J45" s="153"/>
      <c r="K45" s="153"/>
      <c r="L45" s="152"/>
      <c r="M45" s="153"/>
      <c r="N45" s="152"/>
      <c r="O45" s="153"/>
    </row>
    <row r="46" spans="1:22" ht="15.75" customHeight="1" x14ac:dyDescent="0.25">
      <c r="A46" s="139" t="s">
        <v>53</v>
      </c>
      <c r="B46" s="140"/>
      <c r="C46" s="140"/>
      <c r="D46" s="141"/>
      <c r="E46" s="154">
        <f>+E49+E51</f>
        <v>1.7</v>
      </c>
      <c r="F46" s="155"/>
      <c r="G46" s="155"/>
      <c r="H46" s="154">
        <f>+H49+H51</f>
        <v>1.8</v>
      </c>
      <c r="I46" s="155"/>
      <c r="J46" s="155">
        <f>+J49+J51</f>
        <v>1.7</v>
      </c>
      <c r="K46" s="155"/>
      <c r="L46" s="154">
        <f>+L49+L51</f>
        <v>1.8</v>
      </c>
      <c r="M46" s="155"/>
      <c r="N46" s="154">
        <f>+N49+N51</f>
        <v>2</v>
      </c>
      <c r="O46" s="155"/>
    </row>
    <row r="47" spans="1:22" ht="15.75" customHeight="1" x14ac:dyDescent="0.25">
      <c r="A47" s="146" t="s">
        <v>102</v>
      </c>
      <c r="B47" s="147"/>
      <c r="C47" s="147"/>
      <c r="D47" s="148"/>
      <c r="E47" s="156"/>
      <c r="F47" s="156"/>
      <c r="G47" s="156"/>
      <c r="H47" s="156"/>
      <c r="I47" s="156"/>
      <c r="J47" s="157"/>
      <c r="K47" s="157"/>
      <c r="L47" s="156"/>
      <c r="M47" s="156"/>
      <c r="N47" s="156"/>
      <c r="O47" s="156"/>
    </row>
    <row r="48" spans="1:22" ht="15.75" customHeight="1" x14ac:dyDescent="0.25">
      <c r="A48" s="146" t="s">
        <v>103</v>
      </c>
      <c r="B48" s="147"/>
      <c r="C48" s="147"/>
      <c r="D48" s="148"/>
      <c r="E48" s="156"/>
      <c r="F48" s="156"/>
      <c r="G48" s="156"/>
      <c r="H48" s="156"/>
      <c r="I48" s="156"/>
      <c r="J48" s="157"/>
      <c r="K48" s="157"/>
      <c r="L48" s="156"/>
      <c r="M48" s="156"/>
      <c r="N48" s="156"/>
      <c r="O48" s="156"/>
    </row>
    <row r="49" spans="1:15" ht="14.25" customHeight="1" x14ac:dyDescent="0.25">
      <c r="A49" s="146" t="s">
        <v>104</v>
      </c>
      <c r="B49" s="147"/>
      <c r="C49" s="147"/>
      <c r="D49" s="148"/>
      <c r="E49" s="152">
        <v>1.7</v>
      </c>
      <c r="F49" s="153"/>
      <c r="G49" s="153"/>
      <c r="H49" s="152">
        <v>1.8</v>
      </c>
      <c r="I49" s="153"/>
      <c r="J49" s="153">
        <v>1.7</v>
      </c>
      <c r="K49" s="153"/>
      <c r="L49" s="152">
        <v>1.8</v>
      </c>
      <c r="M49" s="153"/>
      <c r="N49" s="152">
        <v>2</v>
      </c>
      <c r="O49" s="153"/>
    </row>
    <row r="50" spans="1:15" ht="14.25" customHeight="1" x14ac:dyDescent="0.25">
      <c r="A50" s="146" t="s">
        <v>105</v>
      </c>
      <c r="B50" s="147"/>
      <c r="C50" s="147"/>
      <c r="D50" s="148"/>
      <c r="E50" s="137"/>
      <c r="F50" s="149"/>
      <c r="G50" s="138"/>
      <c r="H50" s="137"/>
      <c r="I50" s="138"/>
      <c r="J50" s="150"/>
      <c r="K50" s="151"/>
      <c r="L50" s="137"/>
      <c r="M50" s="138"/>
      <c r="N50" s="137"/>
      <c r="O50" s="138"/>
    </row>
    <row r="51" spans="1:15" ht="15.75" customHeight="1" x14ac:dyDescent="0.25">
      <c r="A51" s="146" t="s">
        <v>106</v>
      </c>
      <c r="B51" s="147"/>
      <c r="C51" s="147"/>
      <c r="D51" s="148"/>
      <c r="E51" s="137"/>
      <c r="F51" s="149"/>
      <c r="G51" s="138"/>
      <c r="H51" s="137"/>
      <c r="I51" s="138"/>
      <c r="J51" s="150"/>
      <c r="K51" s="151"/>
      <c r="L51" s="137"/>
      <c r="M51" s="138"/>
      <c r="N51" s="137"/>
      <c r="O51" s="138"/>
    </row>
    <row r="52" spans="1:15" ht="15.75" customHeight="1" x14ac:dyDescent="0.25">
      <c r="A52" s="139" t="s">
        <v>54</v>
      </c>
      <c r="B52" s="140"/>
      <c r="C52" s="140"/>
      <c r="D52" s="141"/>
      <c r="E52" s="142">
        <f>+E39+E46</f>
        <v>425.59999999999997</v>
      </c>
      <c r="F52" s="143"/>
      <c r="G52" s="144"/>
      <c r="H52" s="142">
        <f>+H39+H46</f>
        <v>468.1</v>
      </c>
      <c r="I52" s="145"/>
      <c r="J52" s="142">
        <f>+J39+J46</f>
        <v>425.59999999999997</v>
      </c>
      <c r="K52" s="144"/>
      <c r="L52" s="142">
        <f>+L39+L46</f>
        <v>468.1</v>
      </c>
      <c r="M52" s="145"/>
      <c r="N52" s="142">
        <f>+N39+N46</f>
        <v>514.79999999999995</v>
      </c>
      <c r="O52" s="144"/>
    </row>
    <row r="53" spans="1:15" ht="15.75" x14ac:dyDescent="0.25">
      <c r="D53" s="42"/>
      <c r="E53" s="9"/>
      <c r="G53" s="9"/>
    </row>
    <row r="54" spans="1:15" ht="15.75" x14ac:dyDescent="0.25">
      <c r="D54" s="42" t="s">
        <v>136</v>
      </c>
      <c r="E54" s="9"/>
      <c r="G54" s="9"/>
      <c r="I54" s="136" t="s">
        <v>139</v>
      </c>
      <c r="J54" s="136"/>
    </row>
    <row r="55" spans="1:15" ht="15.75" x14ac:dyDescent="0.25">
      <c r="D55" s="42"/>
      <c r="E55" s="9"/>
      <c r="G55" s="9"/>
    </row>
    <row r="56" spans="1:15" ht="15.75" x14ac:dyDescent="0.25">
      <c r="D56" s="51">
        <v>43412</v>
      </c>
      <c r="E56" s="49"/>
      <c r="G56" s="9"/>
    </row>
    <row r="57" spans="1:15" ht="15.75" x14ac:dyDescent="0.25">
      <c r="D57" s="42"/>
      <c r="E57" s="9"/>
      <c r="G57" s="9"/>
    </row>
    <row r="58" spans="1:15" ht="15.75" x14ac:dyDescent="0.25">
      <c r="D58" s="42"/>
      <c r="E58" s="9"/>
      <c r="G58" s="9"/>
    </row>
    <row r="59" spans="1:15" ht="15.75" x14ac:dyDescent="0.25">
      <c r="D59" s="42"/>
      <c r="E59" s="9"/>
      <c r="G59" s="9"/>
    </row>
    <row r="60" spans="1:15" ht="15.75" x14ac:dyDescent="0.25">
      <c r="D60" s="42"/>
      <c r="E60" s="9"/>
      <c r="G60" s="9"/>
    </row>
    <row r="61" spans="1:15" ht="15.75" x14ac:dyDescent="0.25">
      <c r="D61" s="42"/>
      <c r="E61" s="9"/>
      <c r="G61" s="9"/>
    </row>
  </sheetData>
  <mergeCells count="133">
    <mergeCell ref="A50:D50"/>
    <mergeCell ref="E50:G50"/>
    <mergeCell ref="H50:I50"/>
    <mergeCell ref="J50:K50"/>
    <mergeCell ref="L50:M50"/>
    <mergeCell ref="N50:O50"/>
    <mergeCell ref="A44:D44"/>
    <mergeCell ref="E44:G44"/>
    <mergeCell ref="H44:I44"/>
    <mergeCell ref="J44:K44"/>
    <mergeCell ref="L44:M44"/>
    <mergeCell ref="N44:O44"/>
    <mergeCell ref="E45:G45"/>
    <mergeCell ref="H45:I45"/>
    <mergeCell ref="J45:K45"/>
    <mergeCell ref="L45:M45"/>
    <mergeCell ref="N45:O45"/>
    <mergeCell ref="A45:D45"/>
    <mergeCell ref="N46:O46"/>
    <mergeCell ref="A49:D49"/>
    <mergeCell ref="E49:G49"/>
    <mergeCell ref="H49:I49"/>
    <mergeCell ref="J49:K49"/>
    <mergeCell ref="L49:M49"/>
    <mergeCell ref="A42:D42"/>
    <mergeCell ref="E42:G42"/>
    <mergeCell ref="H42:I42"/>
    <mergeCell ref="J42:K42"/>
    <mergeCell ref="L42:M42"/>
    <mergeCell ref="N42:O42"/>
    <mergeCell ref="A43:D43"/>
    <mergeCell ref="E43:G43"/>
    <mergeCell ref="H43:I43"/>
    <mergeCell ref="J43:K43"/>
    <mergeCell ref="L43:M43"/>
    <mergeCell ref="N43:O43"/>
    <mergeCell ref="B32:H32"/>
    <mergeCell ref="A33:H33"/>
    <mergeCell ref="D9:D11"/>
    <mergeCell ref="E9:E11"/>
    <mergeCell ref="A1:V1"/>
    <mergeCell ref="A2:V2"/>
    <mergeCell ref="A3:V3"/>
    <mergeCell ref="A4:V4"/>
    <mergeCell ref="A8:V8"/>
    <mergeCell ref="C31:H31"/>
    <mergeCell ref="Q9:T9"/>
    <mergeCell ref="U9:U11"/>
    <mergeCell ref="V9:V11"/>
    <mergeCell ref="Q10:Q11"/>
    <mergeCell ref="R10:S10"/>
    <mergeCell ref="A5:V5"/>
    <mergeCell ref="F23:F30"/>
    <mergeCell ref="G23:G30"/>
    <mergeCell ref="A23:A30"/>
    <mergeCell ref="B23:B30"/>
    <mergeCell ref="C23:C30"/>
    <mergeCell ref="D23:D30"/>
    <mergeCell ref="E23:E30"/>
    <mergeCell ref="T10:T11"/>
    <mergeCell ref="A12:V12"/>
    <mergeCell ref="A13:V13"/>
    <mergeCell ref="B14:V14"/>
    <mergeCell ref="C22:V22"/>
    <mergeCell ref="F9:F11"/>
    <mergeCell ref="G9:G11"/>
    <mergeCell ref="H9:H11"/>
    <mergeCell ref="I9:L9"/>
    <mergeCell ref="M9:P9"/>
    <mergeCell ref="I10:I11"/>
    <mergeCell ref="J10:K10"/>
    <mergeCell ref="L10:L11"/>
    <mergeCell ref="M10:M11"/>
    <mergeCell ref="N10:O10"/>
    <mergeCell ref="P10:P11"/>
    <mergeCell ref="A9:A11"/>
    <mergeCell ref="B9:B11"/>
    <mergeCell ref="C9:C11"/>
    <mergeCell ref="N37:O38"/>
    <mergeCell ref="A39:D39"/>
    <mergeCell ref="E39:G39"/>
    <mergeCell ref="H39:I39"/>
    <mergeCell ref="J39:K39"/>
    <mergeCell ref="L39:M39"/>
    <mergeCell ref="N39:O39"/>
    <mergeCell ref="A37:D38"/>
    <mergeCell ref="E37:G38"/>
    <mergeCell ref="H37:I38"/>
    <mergeCell ref="J37:K38"/>
    <mergeCell ref="L37:M38"/>
    <mergeCell ref="N40:O40"/>
    <mergeCell ref="A41:D41"/>
    <mergeCell ref="E41:G41"/>
    <mergeCell ref="H41:I41"/>
    <mergeCell ref="J41:K41"/>
    <mergeCell ref="L41:M41"/>
    <mergeCell ref="N41:O41"/>
    <mergeCell ref="A40:D40"/>
    <mergeCell ref="E40:G40"/>
    <mergeCell ref="H40:I40"/>
    <mergeCell ref="J40:K40"/>
    <mergeCell ref="L40:M40"/>
    <mergeCell ref="N49:O49"/>
    <mergeCell ref="A46:D46"/>
    <mergeCell ref="E46:G46"/>
    <mergeCell ref="H46:I46"/>
    <mergeCell ref="J46:K46"/>
    <mergeCell ref="L46:M46"/>
    <mergeCell ref="A47:D47"/>
    <mergeCell ref="A48:D48"/>
    <mergeCell ref="E47:G47"/>
    <mergeCell ref="E48:G48"/>
    <mergeCell ref="H47:I47"/>
    <mergeCell ref="J47:K47"/>
    <mergeCell ref="L47:M47"/>
    <mergeCell ref="N47:O47"/>
    <mergeCell ref="H48:I48"/>
    <mergeCell ref="J48:K48"/>
    <mergeCell ref="L48:M48"/>
    <mergeCell ref="N48:O48"/>
    <mergeCell ref="I54:J54"/>
    <mergeCell ref="N51:O51"/>
    <mergeCell ref="A52:D52"/>
    <mergeCell ref="E52:G52"/>
    <mergeCell ref="H52:I52"/>
    <mergeCell ref="J52:K52"/>
    <mergeCell ref="L52:M52"/>
    <mergeCell ref="N52:O52"/>
    <mergeCell ref="A51:D51"/>
    <mergeCell ref="E51:G51"/>
    <mergeCell ref="H51:I51"/>
    <mergeCell ref="J51:K51"/>
    <mergeCell ref="L51:M51"/>
  </mergeCells>
  <pageMargins left="0.23622047244094491" right="0.23622047244094491"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2" workbookViewId="0">
      <selection activeCell="Q16" sqref="Q16:R16"/>
    </sheetView>
  </sheetViews>
  <sheetFormatPr defaultRowHeight="15" x14ac:dyDescent="0.25"/>
  <cols>
    <col min="1" max="2" width="10.140625" bestFit="1" customWidth="1"/>
    <col min="4" max="4" width="24.28515625" customWidth="1"/>
    <col min="5" max="5" width="6.42578125" customWidth="1"/>
    <col min="6" max="6" width="7" customWidth="1"/>
    <col min="7" max="7" width="4.85546875" customWidth="1"/>
    <col min="8" max="8" width="5.85546875" customWidth="1"/>
    <col min="9" max="9" width="5.140625" customWidth="1"/>
    <col min="10" max="10" width="4.140625" customWidth="1"/>
    <col min="11" max="11" width="7.28515625" customWidth="1"/>
    <col min="12" max="12" width="5.7109375" customWidth="1"/>
    <col min="14" max="14" width="5" customWidth="1"/>
    <col min="16" max="16" width="6.140625" customWidth="1"/>
    <col min="18" max="18" width="3.5703125" customWidth="1"/>
  </cols>
  <sheetData>
    <row r="1" spans="1:20" x14ac:dyDescent="0.25">
      <c r="J1" s="5"/>
      <c r="K1" s="5"/>
      <c r="L1" s="4"/>
      <c r="M1" s="256" t="s">
        <v>0</v>
      </c>
      <c r="N1" s="256"/>
      <c r="O1" s="256"/>
      <c r="P1" s="256"/>
      <c r="Q1" s="256"/>
      <c r="R1" s="256"/>
      <c r="S1" s="256"/>
    </row>
    <row r="2" spans="1:20" x14ac:dyDescent="0.25">
      <c r="J2" s="5"/>
      <c r="K2" s="5"/>
      <c r="L2" s="5"/>
      <c r="M2" s="256" t="s">
        <v>1</v>
      </c>
      <c r="N2" s="256"/>
      <c r="O2" s="256"/>
      <c r="P2" s="256"/>
      <c r="Q2" s="256"/>
      <c r="R2" s="256"/>
      <c r="S2" s="256"/>
    </row>
    <row r="3" spans="1:20" x14ac:dyDescent="0.25">
      <c r="J3" s="5"/>
      <c r="K3" s="5"/>
      <c r="L3" s="5"/>
      <c r="M3" s="6" t="s">
        <v>83</v>
      </c>
      <c r="N3" s="6"/>
      <c r="O3" s="6"/>
      <c r="P3" s="6"/>
      <c r="Q3" s="6"/>
      <c r="R3" s="6"/>
      <c r="S3" s="6"/>
    </row>
    <row r="5" spans="1:20" ht="15.75" x14ac:dyDescent="0.25">
      <c r="A5" s="259" t="s">
        <v>56</v>
      </c>
      <c r="B5" s="259"/>
      <c r="C5" s="259"/>
      <c r="D5" s="259"/>
      <c r="E5" s="259"/>
      <c r="F5" s="259"/>
      <c r="G5" s="259"/>
      <c r="H5" s="259"/>
      <c r="I5" s="259"/>
      <c r="J5" s="259"/>
      <c r="K5" s="259"/>
      <c r="L5" s="259"/>
      <c r="M5" s="259"/>
      <c r="N5" s="259"/>
    </row>
    <row r="6" spans="1:20" ht="15.75" x14ac:dyDescent="0.25">
      <c r="A6" s="7"/>
      <c r="B6" s="7"/>
      <c r="C6" s="7"/>
      <c r="D6" s="7"/>
      <c r="E6" s="7"/>
      <c r="F6" s="7"/>
      <c r="G6" s="7"/>
      <c r="H6" s="7"/>
      <c r="I6" s="7"/>
      <c r="J6" s="7"/>
      <c r="K6" s="7"/>
      <c r="L6" s="7"/>
      <c r="M6" s="7"/>
      <c r="N6" s="7"/>
    </row>
    <row r="7" spans="1:20" ht="48" customHeight="1" x14ac:dyDescent="0.25">
      <c r="A7" s="260" t="s">
        <v>57</v>
      </c>
      <c r="B7" s="261"/>
      <c r="C7" s="261"/>
      <c r="D7" s="262"/>
      <c r="E7" s="263" t="s">
        <v>60</v>
      </c>
      <c r="F7" s="264"/>
      <c r="G7" s="257" t="s">
        <v>58</v>
      </c>
      <c r="H7" s="258"/>
      <c r="I7" s="257" t="s">
        <v>59</v>
      </c>
      <c r="J7" s="258"/>
      <c r="K7" s="257" t="s">
        <v>61</v>
      </c>
      <c r="L7" s="258"/>
      <c r="M7" s="257" t="s">
        <v>62</v>
      </c>
      <c r="N7" s="258"/>
      <c r="O7" s="257" t="s">
        <v>120</v>
      </c>
      <c r="P7" s="258"/>
      <c r="Q7" s="257" t="s">
        <v>135</v>
      </c>
      <c r="R7" s="258"/>
      <c r="T7" s="44"/>
    </row>
    <row r="8" spans="1:20" ht="49.5" customHeight="1" x14ac:dyDescent="0.25">
      <c r="A8" s="238" t="s">
        <v>89</v>
      </c>
      <c r="B8" s="239"/>
      <c r="C8" s="239"/>
      <c r="D8" s="240"/>
      <c r="E8" s="235"/>
      <c r="F8" s="235"/>
      <c r="G8" s="233"/>
      <c r="H8" s="234"/>
      <c r="I8" s="233"/>
      <c r="J8" s="234"/>
      <c r="K8" s="233"/>
      <c r="L8" s="234"/>
      <c r="M8" s="233"/>
      <c r="N8" s="234"/>
      <c r="O8" s="233"/>
      <c r="P8" s="234"/>
      <c r="Q8" s="233"/>
      <c r="R8" s="234"/>
    </row>
    <row r="9" spans="1:20" x14ac:dyDescent="0.25">
      <c r="A9" s="236" t="s">
        <v>63</v>
      </c>
      <c r="B9" s="237"/>
      <c r="C9" s="237"/>
      <c r="D9" s="237"/>
      <c r="E9" s="235"/>
      <c r="F9" s="235"/>
      <c r="G9" s="233"/>
      <c r="H9" s="234"/>
      <c r="I9" s="235"/>
      <c r="J9" s="235"/>
      <c r="K9" s="235"/>
      <c r="L9" s="235"/>
      <c r="M9" s="235"/>
      <c r="N9" s="235"/>
      <c r="O9" s="235"/>
      <c r="P9" s="235"/>
      <c r="Q9" s="235"/>
      <c r="R9" s="235"/>
    </row>
    <row r="10" spans="1:20" ht="30" customHeight="1" x14ac:dyDescent="0.25">
      <c r="A10" s="238" t="s">
        <v>150</v>
      </c>
      <c r="B10" s="239"/>
      <c r="C10" s="239"/>
      <c r="D10" s="240"/>
      <c r="E10" s="235" t="s">
        <v>142</v>
      </c>
      <c r="F10" s="235"/>
      <c r="G10" s="233">
        <v>191130079</v>
      </c>
      <c r="H10" s="234"/>
      <c r="I10" s="235" t="s">
        <v>144</v>
      </c>
      <c r="J10" s="235"/>
      <c r="K10" s="235">
        <v>100</v>
      </c>
      <c r="L10" s="235"/>
      <c r="M10" s="235">
        <v>100</v>
      </c>
      <c r="N10" s="235"/>
      <c r="O10" s="235">
        <v>100</v>
      </c>
      <c r="P10" s="235"/>
      <c r="Q10" s="235">
        <v>100</v>
      </c>
      <c r="R10" s="235"/>
    </row>
    <row r="11" spans="1:20" ht="30.75" customHeight="1" x14ac:dyDescent="0.25">
      <c r="A11" s="238" t="s">
        <v>90</v>
      </c>
      <c r="B11" s="239"/>
      <c r="C11" s="239"/>
      <c r="D11" s="240"/>
      <c r="E11" s="235"/>
      <c r="F11" s="235"/>
      <c r="G11" s="233"/>
      <c r="H11" s="234"/>
      <c r="I11" s="235"/>
      <c r="J11" s="235"/>
      <c r="K11" s="235"/>
      <c r="L11" s="235"/>
      <c r="M11" s="235"/>
      <c r="N11" s="235"/>
      <c r="O11" s="235"/>
      <c r="P11" s="235"/>
      <c r="Q11" s="235"/>
      <c r="R11" s="235"/>
    </row>
    <row r="12" spans="1:20" ht="27.75" customHeight="1" x14ac:dyDescent="0.25">
      <c r="A12" s="238" t="s">
        <v>91</v>
      </c>
      <c r="B12" s="239"/>
      <c r="C12" s="239"/>
      <c r="D12" s="240"/>
      <c r="E12" s="235"/>
      <c r="F12" s="235"/>
      <c r="G12" s="233"/>
      <c r="H12" s="234"/>
      <c r="I12" s="235"/>
      <c r="J12" s="235"/>
      <c r="K12" s="235"/>
      <c r="L12" s="235"/>
      <c r="M12" s="235"/>
      <c r="N12" s="235"/>
      <c r="O12" s="235"/>
      <c r="P12" s="235"/>
      <c r="Q12" s="235"/>
      <c r="R12" s="235"/>
    </row>
    <row r="13" spans="1:20" x14ac:dyDescent="0.25">
      <c r="A13" s="236" t="s">
        <v>151</v>
      </c>
      <c r="B13" s="237"/>
      <c r="C13" s="237"/>
      <c r="D13" s="237"/>
      <c r="E13" s="235"/>
      <c r="F13" s="235"/>
      <c r="G13" s="233"/>
      <c r="H13" s="234"/>
      <c r="I13" s="235"/>
      <c r="J13" s="235"/>
      <c r="K13" s="235"/>
      <c r="L13" s="235"/>
      <c r="M13" s="235"/>
      <c r="N13" s="235"/>
      <c r="O13" s="235"/>
      <c r="P13" s="235"/>
      <c r="Q13" s="235"/>
      <c r="R13" s="235"/>
    </row>
    <row r="14" spans="1:20" x14ac:dyDescent="0.25">
      <c r="A14" s="241" t="s">
        <v>141</v>
      </c>
      <c r="B14" s="247"/>
      <c r="C14" s="247"/>
      <c r="D14" s="248"/>
      <c r="E14" s="231"/>
      <c r="F14" s="232"/>
      <c r="G14" s="233"/>
      <c r="H14" s="234"/>
      <c r="I14" s="231"/>
      <c r="J14" s="232"/>
      <c r="K14" s="231"/>
      <c r="L14" s="232"/>
      <c r="M14" s="231"/>
      <c r="N14" s="232"/>
      <c r="O14" s="231"/>
      <c r="P14" s="232"/>
      <c r="Q14" s="231"/>
      <c r="R14" s="232"/>
    </row>
    <row r="15" spans="1:20" ht="33.75" customHeight="1" x14ac:dyDescent="0.25">
      <c r="A15" s="238" t="s">
        <v>152</v>
      </c>
      <c r="B15" s="239"/>
      <c r="C15" s="239"/>
      <c r="D15" s="240"/>
      <c r="E15" s="235" t="s">
        <v>64</v>
      </c>
      <c r="F15" s="235"/>
      <c r="G15" s="233">
        <v>191130079</v>
      </c>
      <c r="H15" s="234"/>
      <c r="I15" s="235" t="s">
        <v>144</v>
      </c>
      <c r="J15" s="235"/>
      <c r="K15" s="235">
        <v>100</v>
      </c>
      <c r="L15" s="235"/>
      <c r="M15" s="235">
        <v>100</v>
      </c>
      <c r="N15" s="235"/>
      <c r="O15" s="235">
        <v>100</v>
      </c>
      <c r="P15" s="235"/>
      <c r="Q15" s="235">
        <v>100</v>
      </c>
      <c r="R15" s="235"/>
    </row>
    <row r="16" spans="1:20" x14ac:dyDescent="0.25">
      <c r="A16" s="237" t="s">
        <v>153</v>
      </c>
      <c r="B16" s="237"/>
      <c r="C16" s="237"/>
      <c r="D16" s="237"/>
      <c r="E16" s="235" t="s">
        <v>84</v>
      </c>
      <c r="F16" s="235"/>
      <c r="G16" s="233">
        <v>191130079</v>
      </c>
      <c r="H16" s="234"/>
      <c r="I16" s="235" t="s">
        <v>144</v>
      </c>
      <c r="J16" s="235"/>
      <c r="K16" s="235">
        <v>97</v>
      </c>
      <c r="L16" s="235"/>
      <c r="M16" s="235">
        <v>100</v>
      </c>
      <c r="N16" s="235"/>
      <c r="O16" s="235">
        <v>100</v>
      </c>
      <c r="P16" s="235"/>
      <c r="Q16" s="235">
        <v>100</v>
      </c>
      <c r="R16" s="235"/>
    </row>
    <row r="17" spans="1:21" ht="27.75" customHeight="1" x14ac:dyDescent="0.25">
      <c r="A17" s="244" t="s">
        <v>154</v>
      </c>
      <c r="B17" s="245"/>
      <c r="C17" s="245"/>
      <c r="D17" s="246"/>
      <c r="E17" s="231" t="s">
        <v>145</v>
      </c>
      <c r="F17" s="232"/>
      <c r="G17" s="231">
        <v>191130079</v>
      </c>
      <c r="H17" s="232"/>
      <c r="I17" s="231" t="s">
        <v>143</v>
      </c>
      <c r="J17" s="232"/>
      <c r="K17" s="254">
        <v>174</v>
      </c>
      <c r="L17" s="255"/>
      <c r="M17" s="52">
        <v>190</v>
      </c>
      <c r="N17" s="53"/>
      <c r="O17" s="52">
        <v>205</v>
      </c>
      <c r="P17" s="53"/>
      <c r="Q17" s="52">
        <v>220</v>
      </c>
      <c r="R17" s="53"/>
    </row>
    <row r="18" spans="1:21" ht="33.75" customHeight="1" x14ac:dyDescent="0.25">
      <c r="A18" s="238" t="s">
        <v>92</v>
      </c>
      <c r="B18" s="239"/>
      <c r="C18" s="239"/>
      <c r="D18" s="240"/>
      <c r="E18" s="235"/>
      <c r="F18" s="235"/>
      <c r="G18" s="233"/>
      <c r="H18" s="234"/>
      <c r="I18" s="235"/>
      <c r="J18" s="235"/>
      <c r="K18" s="235"/>
      <c r="L18" s="235"/>
      <c r="M18" s="235"/>
      <c r="N18" s="235"/>
      <c r="O18" s="235"/>
      <c r="P18" s="235"/>
      <c r="Q18" s="235"/>
      <c r="R18" s="235"/>
    </row>
    <row r="19" spans="1:21" x14ac:dyDescent="0.25">
      <c r="A19" s="241" t="s">
        <v>65</v>
      </c>
      <c r="B19" s="242"/>
      <c r="C19" s="242"/>
      <c r="D19" s="243"/>
      <c r="E19" s="235"/>
      <c r="F19" s="235"/>
      <c r="G19" s="233"/>
      <c r="H19" s="234"/>
      <c r="I19" s="235"/>
      <c r="J19" s="235"/>
      <c r="K19" s="235"/>
      <c r="L19" s="235"/>
      <c r="M19" s="235"/>
      <c r="N19" s="235"/>
      <c r="O19" s="235"/>
      <c r="P19" s="235"/>
      <c r="Q19" s="235"/>
      <c r="R19" s="235"/>
    </row>
    <row r="20" spans="1:21" x14ac:dyDescent="0.25">
      <c r="A20" s="249" t="s">
        <v>66</v>
      </c>
      <c r="B20" s="250"/>
      <c r="C20" s="250"/>
      <c r="D20" s="251"/>
      <c r="E20" s="235"/>
      <c r="F20" s="235"/>
      <c r="G20" s="233"/>
      <c r="H20" s="234"/>
      <c r="I20" s="231"/>
      <c r="J20" s="232"/>
      <c r="K20" s="235"/>
      <c r="L20" s="235"/>
      <c r="M20" s="235"/>
      <c r="N20" s="235"/>
      <c r="O20" s="235"/>
      <c r="P20" s="235"/>
      <c r="Q20" s="235"/>
      <c r="R20" s="235"/>
    </row>
    <row r="21" spans="1:21" x14ac:dyDescent="0.25">
      <c r="A21" s="228" t="s">
        <v>140</v>
      </c>
      <c r="B21" s="229"/>
      <c r="C21" s="229"/>
      <c r="D21" s="230"/>
      <c r="E21" s="231"/>
      <c r="F21" s="232"/>
      <c r="G21" s="233"/>
      <c r="H21" s="234"/>
      <c r="I21" s="231"/>
      <c r="J21" s="232"/>
      <c r="K21" s="231"/>
      <c r="L21" s="232"/>
      <c r="M21" s="231"/>
      <c r="N21" s="232"/>
      <c r="O21" s="231"/>
      <c r="P21" s="232"/>
      <c r="Q21" s="231"/>
      <c r="R21" s="232"/>
    </row>
    <row r="22" spans="1:21" ht="29.25" customHeight="1" x14ac:dyDescent="0.25">
      <c r="A22" s="238" t="s">
        <v>155</v>
      </c>
      <c r="B22" s="239"/>
      <c r="C22" s="239"/>
      <c r="D22" s="240"/>
      <c r="E22" s="231" t="s">
        <v>67</v>
      </c>
      <c r="F22" s="232"/>
      <c r="G22" s="233">
        <v>191130079</v>
      </c>
      <c r="H22" s="234"/>
      <c r="I22" s="235" t="s">
        <v>144</v>
      </c>
      <c r="J22" s="235"/>
      <c r="K22" s="253">
        <v>35</v>
      </c>
      <c r="L22" s="253"/>
      <c r="M22" s="253">
        <v>35</v>
      </c>
      <c r="N22" s="253"/>
      <c r="O22" s="253">
        <v>35</v>
      </c>
      <c r="P22" s="253"/>
      <c r="Q22" s="253">
        <v>35</v>
      </c>
      <c r="R22" s="253"/>
    </row>
    <row r="23" spans="1:21" ht="33.75" customHeight="1" x14ac:dyDescent="0.25">
      <c r="A23" s="238" t="s">
        <v>159</v>
      </c>
      <c r="B23" s="239"/>
      <c r="C23" s="239"/>
      <c r="D23" s="240"/>
      <c r="E23" s="231" t="s">
        <v>68</v>
      </c>
      <c r="F23" s="232"/>
      <c r="G23" s="233">
        <v>191130079</v>
      </c>
      <c r="H23" s="234"/>
      <c r="I23" s="235" t="s">
        <v>144</v>
      </c>
      <c r="J23" s="235"/>
      <c r="K23" s="253">
        <v>40</v>
      </c>
      <c r="L23" s="253"/>
      <c r="M23" s="253">
        <v>55</v>
      </c>
      <c r="N23" s="253"/>
      <c r="O23" s="253">
        <v>70</v>
      </c>
      <c r="P23" s="253"/>
      <c r="Q23" s="253">
        <v>85</v>
      </c>
      <c r="R23" s="253"/>
      <c r="U23" s="44"/>
    </row>
    <row r="24" spans="1:21" ht="32.25" customHeight="1" x14ac:dyDescent="0.25">
      <c r="A24" s="238" t="s">
        <v>156</v>
      </c>
      <c r="B24" s="239"/>
      <c r="C24" s="239"/>
      <c r="D24" s="240"/>
      <c r="E24" s="231" t="s">
        <v>85</v>
      </c>
      <c r="F24" s="232"/>
      <c r="G24" s="231">
        <v>191130079</v>
      </c>
      <c r="H24" s="232"/>
      <c r="I24" s="231" t="s">
        <v>144</v>
      </c>
      <c r="J24" s="232"/>
      <c r="K24" s="265">
        <v>65</v>
      </c>
      <c r="L24" s="266"/>
      <c r="M24" s="265">
        <v>70</v>
      </c>
      <c r="N24" s="266"/>
      <c r="O24" s="265">
        <v>75</v>
      </c>
      <c r="P24" s="266"/>
      <c r="Q24" s="265">
        <v>75</v>
      </c>
      <c r="R24" s="266"/>
      <c r="U24" s="44"/>
    </row>
    <row r="25" spans="1:21" ht="30" customHeight="1" x14ac:dyDescent="0.25">
      <c r="A25" s="238" t="s">
        <v>160</v>
      </c>
      <c r="B25" s="239"/>
      <c r="C25" s="239"/>
      <c r="D25" s="240"/>
      <c r="E25" s="231" t="s">
        <v>86</v>
      </c>
      <c r="F25" s="232"/>
      <c r="G25" s="231">
        <v>191130079</v>
      </c>
      <c r="H25" s="232"/>
      <c r="I25" s="231" t="s">
        <v>158</v>
      </c>
      <c r="J25" s="232"/>
      <c r="K25" s="265">
        <v>55</v>
      </c>
      <c r="L25" s="266"/>
      <c r="M25" s="265">
        <v>60</v>
      </c>
      <c r="N25" s="266"/>
      <c r="O25" s="265">
        <v>65</v>
      </c>
      <c r="P25" s="266"/>
      <c r="Q25" s="265">
        <v>70</v>
      </c>
      <c r="R25" s="266"/>
      <c r="U25" s="44"/>
    </row>
    <row r="26" spans="1:21" ht="18.75" customHeight="1" x14ac:dyDescent="0.25">
      <c r="A26" s="238" t="s">
        <v>146</v>
      </c>
      <c r="B26" s="239"/>
      <c r="C26" s="239"/>
      <c r="D26" s="240"/>
      <c r="E26" s="235" t="s">
        <v>157</v>
      </c>
      <c r="F26" s="235"/>
      <c r="G26" s="235">
        <v>191130079</v>
      </c>
      <c r="H26" s="235"/>
      <c r="I26" s="235" t="s">
        <v>143</v>
      </c>
      <c r="J26" s="235"/>
      <c r="K26" s="252">
        <v>1</v>
      </c>
      <c r="L26" s="252"/>
      <c r="M26" s="252">
        <v>1</v>
      </c>
      <c r="N26" s="252"/>
      <c r="O26" s="252">
        <v>1</v>
      </c>
      <c r="P26" s="252"/>
      <c r="Q26" s="252">
        <v>1</v>
      </c>
      <c r="R26" s="252"/>
    </row>
    <row r="29" spans="1:21" x14ac:dyDescent="0.25">
      <c r="B29" t="s">
        <v>136</v>
      </c>
      <c r="E29" t="s">
        <v>139</v>
      </c>
    </row>
    <row r="30" spans="1:21" x14ac:dyDescent="0.25">
      <c r="A30" s="50"/>
    </row>
    <row r="31" spans="1:21" x14ac:dyDescent="0.25">
      <c r="B31" s="50">
        <v>43412</v>
      </c>
    </row>
  </sheetData>
  <mergeCells count="160">
    <mergeCell ref="E25:F25"/>
    <mergeCell ref="G25:H25"/>
    <mergeCell ref="I25:J25"/>
    <mergeCell ref="K25:L25"/>
    <mergeCell ref="M25:N25"/>
    <mergeCell ref="O25:P25"/>
    <mergeCell ref="Q25:R25"/>
    <mergeCell ref="Q18:R18"/>
    <mergeCell ref="A24:D24"/>
    <mergeCell ref="E24:F24"/>
    <mergeCell ref="G24:H24"/>
    <mergeCell ref="I24:J24"/>
    <mergeCell ref="K24:L24"/>
    <mergeCell ref="M24:N24"/>
    <mergeCell ref="O24:P24"/>
    <mergeCell ref="Q24:R24"/>
    <mergeCell ref="Q19:R19"/>
    <mergeCell ref="Q20:R20"/>
    <mergeCell ref="Q22:R22"/>
    <mergeCell ref="M20:N20"/>
    <mergeCell ref="M22:N22"/>
    <mergeCell ref="M19:N19"/>
    <mergeCell ref="M23:N23"/>
    <mergeCell ref="K23:L23"/>
    <mergeCell ref="M1:S1"/>
    <mergeCell ref="M2:S2"/>
    <mergeCell ref="Q8:R8"/>
    <mergeCell ref="Q9:R9"/>
    <mergeCell ref="Q10:R10"/>
    <mergeCell ref="Q11:R11"/>
    <mergeCell ref="Q12:R12"/>
    <mergeCell ref="M8:N8"/>
    <mergeCell ref="M7:N7"/>
    <mergeCell ref="O7:P7"/>
    <mergeCell ref="Q7:R7"/>
    <mergeCell ref="A5:N5"/>
    <mergeCell ref="A7:D7"/>
    <mergeCell ref="E7:F7"/>
    <mergeCell ref="G7:H7"/>
    <mergeCell ref="I7:J7"/>
    <mergeCell ref="K7:L7"/>
    <mergeCell ref="G8:H8"/>
    <mergeCell ref="K10:L10"/>
    <mergeCell ref="K11:L11"/>
    <mergeCell ref="M26:N26"/>
    <mergeCell ref="Q23:R23"/>
    <mergeCell ref="Q26:R26"/>
    <mergeCell ref="M21:N21"/>
    <mergeCell ref="O21:P21"/>
    <mergeCell ref="Q21:R21"/>
    <mergeCell ref="O11:P11"/>
    <mergeCell ref="O16:P16"/>
    <mergeCell ref="O19:P19"/>
    <mergeCell ref="O18:P18"/>
    <mergeCell ref="O13:P13"/>
    <mergeCell ref="O15:P15"/>
    <mergeCell ref="M18:N18"/>
    <mergeCell ref="M15:N15"/>
    <mergeCell ref="M13:N13"/>
    <mergeCell ref="M16:N16"/>
    <mergeCell ref="M12:N12"/>
    <mergeCell ref="M11:N11"/>
    <mergeCell ref="Q13:R13"/>
    <mergeCell ref="Q15:R15"/>
    <mergeCell ref="Q16:R16"/>
    <mergeCell ref="M14:N14"/>
    <mergeCell ref="O14:P14"/>
    <mergeCell ref="Q14:R14"/>
    <mergeCell ref="K26:L26"/>
    <mergeCell ref="K18:L18"/>
    <mergeCell ref="K20:L20"/>
    <mergeCell ref="K19:L19"/>
    <mergeCell ref="O8:P8"/>
    <mergeCell ref="O9:P9"/>
    <mergeCell ref="O10:P10"/>
    <mergeCell ref="O20:P20"/>
    <mergeCell ref="O22:P22"/>
    <mergeCell ref="O23:P23"/>
    <mergeCell ref="O26:P26"/>
    <mergeCell ref="M9:N9"/>
    <mergeCell ref="M10:N10"/>
    <mergeCell ref="K21:L21"/>
    <mergeCell ref="K14:L14"/>
    <mergeCell ref="K13:L13"/>
    <mergeCell ref="K15:L15"/>
    <mergeCell ref="K16:L16"/>
    <mergeCell ref="K8:L8"/>
    <mergeCell ref="K9:L9"/>
    <mergeCell ref="O12:P12"/>
    <mergeCell ref="K12:L12"/>
    <mergeCell ref="K17:L17"/>
    <mergeCell ref="K22:L22"/>
    <mergeCell ref="I22:J22"/>
    <mergeCell ref="I13:J13"/>
    <mergeCell ref="I15:J15"/>
    <mergeCell ref="I16:J16"/>
    <mergeCell ref="I23:J23"/>
    <mergeCell ref="I26:J26"/>
    <mergeCell ref="I17:J17"/>
    <mergeCell ref="A18:D18"/>
    <mergeCell ref="A19:D19"/>
    <mergeCell ref="I21:J21"/>
    <mergeCell ref="G14:H14"/>
    <mergeCell ref="I14:J14"/>
    <mergeCell ref="G21:H21"/>
    <mergeCell ref="A17:D17"/>
    <mergeCell ref="A14:D14"/>
    <mergeCell ref="G23:H23"/>
    <mergeCell ref="A20:D20"/>
    <mergeCell ref="E22:F22"/>
    <mergeCell ref="A23:D23"/>
    <mergeCell ref="A26:D26"/>
    <mergeCell ref="E23:F23"/>
    <mergeCell ref="E26:F26"/>
    <mergeCell ref="A22:D22"/>
    <mergeCell ref="A25:D25"/>
    <mergeCell ref="I12:J12"/>
    <mergeCell ref="G19:H19"/>
    <mergeCell ref="G20:H20"/>
    <mergeCell ref="I18:J18"/>
    <mergeCell ref="I19:J19"/>
    <mergeCell ref="I20:J20"/>
    <mergeCell ref="E17:F17"/>
    <mergeCell ref="E14:F14"/>
    <mergeCell ref="G17:H17"/>
    <mergeCell ref="E15:F15"/>
    <mergeCell ref="E16:F16"/>
    <mergeCell ref="G13:H13"/>
    <mergeCell ref="G15:H15"/>
    <mergeCell ref="G16:H16"/>
    <mergeCell ref="G12:H12"/>
    <mergeCell ref="E20:F20"/>
    <mergeCell ref="E19:F19"/>
    <mergeCell ref="E18:F18"/>
    <mergeCell ref="E12:F12"/>
    <mergeCell ref="E13:F13"/>
    <mergeCell ref="A21:D21"/>
    <mergeCell ref="E21:F21"/>
    <mergeCell ref="G18:H18"/>
    <mergeCell ref="G26:H26"/>
    <mergeCell ref="G22:H22"/>
    <mergeCell ref="G9:H9"/>
    <mergeCell ref="G10:H10"/>
    <mergeCell ref="I8:J8"/>
    <mergeCell ref="I9:J9"/>
    <mergeCell ref="I10:J10"/>
    <mergeCell ref="A9:D9"/>
    <mergeCell ref="A10:D10"/>
    <mergeCell ref="A11:D11"/>
    <mergeCell ref="G11:H11"/>
    <mergeCell ref="E11:F11"/>
    <mergeCell ref="A8:D8"/>
    <mergeCell ref="E10:F10"/>
    <mergeCell ref="E8:F8"/>
    <mergeCell ref="E9:F9"/>
    <mergeCell ref="I11:J11"/>
    <mergeCell ref="A12:D12"/>
    <mergeCell ref="A13:D13"/>
    <mergeCell ref="A15:D15"/>
    <mergeCell ref="A16:D16"/>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Progr.aprašymas</vt:lpstr>
      <vt:lpstr>išlaidų suvestinė</vt:lpstr>
      <vt:lpstr>Vertinimo kriterijai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2018-12-18T10:24:42Z</dcterms:modified>
</cp:coreProperties>
</file>